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192.168.2.6\hall\hall\◆Hall\【2020.03コロナ対策】\代行抽選会関係\2025年度\R8.10\"/>
    </mc:Choice>
  </mc:AlternateContent>
  <xr:revisionPtr revIDLastSave="0" documentId="13_ncr:1_{1D362828-47B6-4E71-95AD-D1FD6FD89DC3}" xr6:coauthVersionLast="47" xr6:coauthVersionMax="47" xr10:uidLastSave="{00000000-0000-0000-0000-000000000000}"/>
  <workbookProtection workbookAlgorithmName="SHA-512" workbookHashValue="9OcBfMxoEMZBraJjJgvtYi0B5jLNi5mlAHBuCELIeuClR83iafe647bmWfZiv4hBlegJjNoAavzAD1VwjuM0dg==" workbookSaltValue="vaxSlRARSxbsmeBNVvo/cQ==" workbookSpinCount="100000" lockStructure="1"/>
  <bookViews>
    <workbookView xWindow="-120" yWindow="-120" windowWidth="29040" windowHeight="15840" tabRatio="684" xr2:uid="{FB650677-8102-4BD5-824F-2F4381E1EF68}"/>
  </bookViews>
  <sheets>
    <sheet name="案内 " sheetId="33" r:id="rId1"/>
    <sheet name="R8.4月～ホール新料金" sheetId="47" r:id="rId2"/>
    <sheet name="委任状  (一般)" sheetId="55" r:id="rId3"/>
    <sheet name="希望日スケジュール" sheetId="51" r:id="rId4"/>
    <sheet name="企画書" sheetId="53" r:id="rId5"/>
    <sheet name="企画書 (記入例)" sheetId="54" r:id="rId6"/>
    <sheet name="祝日リスト" sheetId="52" state="hidden" r:id="rId7"/>
  </sheets>
  <definedNames>
    <definedName name="_Hlk35504731" localSheetId="2">'委任状  (一般)'!#REF!</definedName>
    <definedName name="_xlnm.Print_Area" localSheetId="1">'R8.4月～ホール新料金'!$A$1:$K$37</definedName>
    <definedName name="_xlnm.Print_Area" localSheetId="0">'案内 '!$A$1:$I$46</definedName>
    <definedName name="_xlnm.Print_Area" localSheetId="2">'委任状  (一般)'!$A$1:$I$43</definedName>
    <definedName name="_xlnm.Print_Area" localSheetId="4">企画書!$A$1:$L$9</definedName>
    <definedName name="_xlnm.Print_Area" localSheetId="5">'企画書 (記入例)'!$A$1:$L$9</definedName>
    <definedName name="_xlnm.Print_Area" localSheetId="3">希望日スケジュール!$A$1:$Z$113</definedName>
    <definedName name="祝日" localSheetId="4">祝日リスト!$A$1:$A$444</definedName>
    <definedName name="祝日" localSheetId="5">祝日リスト!$A$1:$A$444</definedName>
    <definedName name="祝日">祝日リスト!$A$1:$A$444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51" l="1"/>
  <c r="A78" i="51" s="1"/>
  <c r="A42" i="51" l="1"/>
  <c r="D1" i="33"/>
  <c r="B1" i="51"/>
  <c r="A1" i="51"/>
  <c r="A80" i="51" l="1"/>
  <c r="A44" i="51"/>
  <c r="A7" i="51"/>
  <c r="A6" i="51"/>
  <c r="A81" i="51"/>
  <c r="A45" i="51"/>
  <c r="A8" i="51"/>
  <c r="W7" i="51" l="1"/>
  <c r="F7" i="51"/>
  <c r="F45" i="51"/>
  <c r="W45" i="51"/>
  <c r="A82" i="51"/>
  <c r="A46" i="51"/>
  <c r="A9" i="51"/>
  <c r="F8" i="51"/>
  <c r="W8" i="51"/>
  <c r="W44" i="51"/>
  <c r="F44" i="51"/>
  <c r="F81" i="51"/>
  <c r="W81" i="51"/>
  <c r="W80" i="51"/>
  <c r="F80" i="51"/>
  <c r="W9" i="51" l="1"/>
  <c r="W10" i="51" s="1"/>
  <c r="W11" i="51" s="1"/>
  <c r="W12" i="51" s="1"/>
  <c r="W13" i="51" s="1"/>
  <c r="W14" i="51" s="1"/>
  <c r="W15" i="51" s="1"/>
  <c r="W16" i="51" s="1"/>
  <c r="W17" i="51" s="1"/>
  <c r="W18" i="51" s="1"/>
  <c r="W19" i="51" s="1"/>
  <c r="W20" i="51" s="1"/>
  <c r="W21" i="51" s="1"/>
  <c r="W22" i="51" s="1"/>
  <c r="W23" i="51" s="1"/>
  <c r="W24" i="51" s="1"/>
  <c r="W25" i="51" s="1"/>
  <c r="W26" i="51" s="1"/>
  <c r="W27" i="51" s="1"/>
  <c r="W28" i="51" s="1"/>
  <c r="W29" i="51" s="1"/>
  <c r="W30" i="51" s="1"/>
  <c r="W31" i="51" s="1"/>
  <c r="W32" i="51" s="1"/>
  <c r="W33" i="51" s="1"/>
  <c r="W34" i="51" s="1"/>
  <c r="W35" i="51" s="1"/>
  <c r="W36" i="51" s="1"/>
  <c r="W37" i="51" s="1"/>
  <c r="W38" i="51" s="1"/>
  <c r="W39" i="51" s="1"/>
  <c r="A10" i="5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F9" i="51"/>
  <c r="F10" i="51" s="1"/>
  <c r="F11" i="51" s="1"/>
  <c r="F12" i="51" s="1"/>
  <c r="F13" i="51" s="1"/>
  <c r="F14" i="51" s="1"/>
  <c r="F15" i="51" s="1"/>
  <c r="F16" i="51" s="1"/>
  <c r="F17" i="51" s="1"/>
  <c r="F18" i="51" s="1"/>
  <c r="F19" i="51" s="1"/>
  <c r="F20" i="51" s="1"/>
  <c r="F21" i="51" s="1"/>
  <c r="F22" i="51" s="1"/>
  <c r="F23" i="51" s="1"/>
  <c r="F24" i="51" s="1"/>
  <c r="F25" i="51" s="1"/>
  <c r="F26" i="51" s="1"/>
  <c r="F27" i="51" s="1"/>
  <c r="F28" i="51" s="1"/>
  <c r="F29" i="51" s="1"/>
  <c r="F30" i="51" s="1"/>
  <c r="F31" i="51" s="1"/>
  <c r="F32" i="51" s="1"/>
  <c r="F33" i="51" s="1"/>
  <c r="F34" i="51" s="1"/>
  <c r="F35" i="51" s="1"/>
  <c r="F36" i="51" s="1"/>
  <c r="F37" i="51" s="1"/>
  <c r="F38" i="51" s="1"/>
  <c r="F39" i="51" s="1"/>
  <c r="A47" i="5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F46" i="51"/>
  <c r="F47" i="51" s="1"/>
  <c r="F48" i="51" s="1"/>
  <c r="F49" i="51" s="1"/>
  <c r="F50" i="51" s="1"/>
  <c r="F51" i="51" s="1"/>
  <c r="F52" i="51" s="1"/>
  <c r="F53" i="51" s="1"/>
  <c r="F54" i="51" s="1"/>
  <c r="F55" i="51" s="1"/>
  <c r="F56" i="51" s="1"/>
  <c r="F57" i="51" s="1"/>
  <c r="F58" i="51" s="1"/>
  <c r="F59" i="51" s="1"/>
  <c r="F60" i="51" s="1"/>
  <c r="F61" i="51" s="1"/>
  <c r="F62" i="51" s="1"/>
  <c r="F63" i="51" s="1"/>
  <c r="F64" i="51" s="1"/>
  <c r="F65" i="51" s="1"/>
  <c r="F66" i="51" s="1"/>
  <c r="F67" i="51" s="1"/>
  <c r="F68" i="51" s="1"/>
  <c r="F69" i="51" s="1"/>
  <c r="F70" i="51" s="1"/>
  <c r="F71" i="51" s="1"/>
  <c r="F72" i="51" s="1"/>
  <c r="F73" i="51" s="1"/>
  <c r="F74" i="51" s="1"/>
  <c r="F75" i="51" s="1"/>
  <c r="F76" i="51" s="1"/>
  <c r="W46" i="51"/>
  <c r="W47" i="51" s="1"/>
  <c r="W48" i="51" s="1"/>
  <c r="W49" i="51" s="1"/>
  <c r="W50" i="51" s="1"/>
  <c r="W51" i="51" s="1"/>
  <c r="W52" i="51" s="1"/>
  <c r="W53" i="51" s="1"/>
  <c r="W54" i="51" s="1"/>
  <c r="W55" i="51" s="1"/>
  <c r="W56" i="51" s="1"/>
  <c r="W57" i="51" s="1"/>
  <c r="W58" i="51" s="1"/>
  <c r="W59" i="51" s="1"/>
  <c r="W60" i="51" s="1"/>
  <c r="W61" i="51" s="1"/>
  <c r="W62" i="51" s="1"/>
  <c r="W63" i="51" s="1"/>
  <c r="W64" i="51" s="1"/>
  <c r="W65" i="51" s="1"/>
  <c r="W66" i="51" s="1"/>
  <c r="W67" i="51" s="1"/>
  <c r="W68" i="51" s="1"/>
  <c r="W69" i="51" s="1"/>
  <c r="W70" i="51" s="1"/>
  <c r="W71" i="51" s="1"/>
  <c r="W72" i="51" s="1"/>
  <c r="W73" i="51" s="1"/>
  <c r="W74" i="51" s="1"/>
  <c r="W75" i="51" s="1"/>
  <c r="W76" i="51" s="1"/>
  <c r="A83" i="5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A112" i="51" s="1"/>
  <c r="W82" i="51"/>
  <c r="W83" i="51" s="1"/>
  <c r="W84" i="51" s="1"/>
  <c r="W85" i="51" s="1"/>
  <c r="W86" i="51" s="1"/>
  <c r="W87" i="51" s="1"/>
  <c r="W88" i="51" s="1"/>
  <c r="W89" i="51" s="1"/>
  <c r="W90" i="51" s="1"/>
  <c r="W91" i="51" s="1"/>
  <c r="W92" i="51" s="1"/>
  <c r="W93" i="51" s="1"/>
  <c r="W94" i="51" s="1"/>
  <c r="W95" i="51" s="1"/>
  <c r="W96" i="51" s="1"/>
  <c r="W97" i="51" s="1"/>
  <c r="W98" i="51" s="1"/>
  <c r="W99" i="51" s="1"/>
  <c r="W100" i="51" s="1"/>
  <c r="W101" i="51" s="1"/>
  <c r="W102" i="51" s="1"/>
  <c r="W103" i="51" s="1"/>
  <c r="W104" i="51" s="1"/>
  <c r="W105" i="51" s="1"/>
  <c r="W106" i="51" s="1"/>
  <c r="W107" i="51" s="1"/>
  <c r="W108" i="51" s="1"/>
  <c r="W109" i="51" s="1"/>
  <c r="W110" i="51" s="1"/>
  <c r="W111" i="51" s="1"/>
  <c r="W112" i="51" s="1"/>
  <c r="F82" i="51"/>
  <c r="F83" i="51" s="1"/>
  <c r="F84" i="51" s="1"/>
  <c r="F85" i="51" s="1"/>
  <c r="F86" i="51" s="1"/>
  <c r="F87" i="51" s="1"/>
  <c r="F88" i="51" s="1"/>
  <c r="F89" i="51" s="1"/>
  <c r="F90" i="51" s="1"/>
  <c r="F91" i="51" s="1"/>
  <c r="F92" i="51" s="1"/>
  <c r="F93" i="51" s="1"/>
  <c r="F94" i="51" s="1"/>
  <c r="F95" i="51" s="1"/>
  <c r="F96" i="51" s="1"/>
  <c r="F97" i="51" s="1"/>
  <c r="F98" i="51" s="1"/>
  <c r="F99" i="51" s="1"/>
  <c r="F100" i="51" s="1"/>
  <c r="F101" i="51" s="1"/>
  <c r="F102" i="51" s="1"/>
  <c r="F103" i="51" s="1"/>
  <c r="F104" i="51" s="1"/>
  <c r="F105" i="51" s="1"/>
  <c r="F106" i="51" s="1"/>
  <c r="F107" i="51" s="1"/>
  <c r="F108" i="51" s="1"/>
  <c r="F109" i="51" s="1"/>
  <c r="F110" i="51" s="1"/>
  <c r="F111" i="51" s="1"/>
  <c r="F112" i="51" s="1"/>
</calcChain>
</file>

<file path=xl/sharedStrings.xml><?xml version="1.0" encoding="utf-8"?>
<sst xmlns="http://schemas.openxmlformats.org/spreadsheetml/2006/main" count="829" uniqueCount="177">
  <si>
    <t>私は、上記の者を代理人と定め、以下の権限を委任いたします。</t>
  </si>
  <si>
    <t>Tell 03-3464-3251</t>
  </si>
  <si>
    <t>Fax 03-3464-3289</t>
  </si>
  <si>
    <t>希望日申請書</t>
    <rPh sb="0" eb="3">
      <t>キボウビ</t>
    </rPh>
    <rPh sb="3" eb="6">
      <t>シンセイショ</t>
    </rPh>
    <phoneticPr fontId="2"/>
  </si>
  <si>
    <t>第2希望</t>
    <rPh sb="0" eb="1">
      <t>ダイ</t>
    </rPh>
    <rPh sb="2" eb="4">
      <t>キボウ</t>
    </rPh>
    <phoneticPr fontId="2"/>
  </si>
  <si>
    <t>第3希望</t>
    <rPh sb="0" eb="1">
      <t>ダイ</t>
    </rPh>
    <rPh sb="2" eb="4">
      <t>キボウ</t>
    </rPh>
    <phoneticPr fontId="2"/>
  </si>
  <si>
    <t>伝承ホール</t>
    <rPh sb="0" eb="2">
      <t>デンショウ</t>
    </rPh>
    <phoneticPr fontId="2"/>
  </si>
  <si>
    <t>ホール</t>
    <phoneticPr fontId="2"/>
  </si>
  <si>
    <t>大練習室</t>
    <rPh sb="0" eb="1">
      <t>ダイ</t>
    </rPh>
    <rPh sb="1" eb="4">
      <t>レンシュウシツ</t>
    </rPh>
    <phoneticPr fontId="2"/>
  </si>
  <si>
    <t>練習室１</t>
    <rPh sb="0" eb="3">
      <t>レンシュウシツ</t>
    </rPh>
    <phoneticPr fontId="2"/>
  </si>
  <si>
    <t>練習室２</t>
    <rPh sb="0" eb="3">
      <t>レンシュウシツ</t>
    </rPh>
    <phoneticPr fontId="2"/>
  </si>
  <si>
    <t>練習室３</t>
    <rPh sb="0" eb="3">
      <t>レンシュウシツ</t>
    </rPh>
    <phoneticPr fontId="2"/>
  </si>
  <si>
    <t>練習室４</t>
    <rPh sb="0" eb="3">
      <t>レンシュウシツ</t>
    </rPh>
    <phoneticPr fontId="2"/>
  </si>
  <si>
    <t>午前</t>
    <rPh sb="0" eb="2">
      <t>ゴゼン</t>
    </rPh>
    <phoneticPr fontId="2"/>
  </si>
  <si>
    <t>午後</t>
    <rPh sb="0" eb="2">
      <t>ゴゴ</t>
    </rPh>
    <phoneticPr fontId="2"/>
  </si>
  <si>
    <t>夜間</t>
    <rPh sb="0" eb="2">
      <t>ヤカン</t>
    </rPh>
    <phoneticPr fontId="2"/>
  </si>
  <si>
    <t>②代行抽選会　実施</t>
    <rPh sb="1" eb="3">
      <t>ダイコウ</t>
    </rPh>
    <rPh sb="3" eb="6">
      <t>チュウセンカイ</t>
    </rPh>
    <rPh sb="7" eb="9">
      <t>ジッシ</t>
    </rPh>
    <phoneticPr fontId="2"/>
  </si>
  <si>
    <t xml:space="preserve">＜必要資料＞ </t>
    <rPh sb="1" eb="3">
      <t>ヒツヨウ</t>
    </rPh>
    <rPh sb="3" eb="5">
      <t>シリョウ</t>
    </rPh>
    <phoneticPr fontId="2"/>
  </si>
  <si>
    <t>⑦利用日の4週間前までに残額をお支払い</t>
    <rPh sb="1" eb="4">
      <t>リヨウビ</t>
    </rPh>
    <rPh sb="6" eb="8">
      <t>シュウカン</t>
    </rPh>
    <rPh sb="8" eb="9">
      <t>マエ</t>
    </rPh>
    <rPh sb="12" eb="14">
      <t>ザンガク</t>
    </rPh>
    <rPh sb="16" eb="18">
      <t>シハラ</t>
    </rPh>
    <phoneticPr fontId="2"/>
  </si>
  <si>
    <t>〒150-0031　東京都渋谷区桜丘町23-21　3階ホール事務室</t>
    <rPh sb="26" eb="27">
      <t>カイ</t>
    </rPh>
    <rPh sb="30" eb="33">
      <t>ジムシツ</t>
    </rPh>
    <phoneticPr fontId="2"/>
  </si>
  <si>
    <t>催事企画書</t>
    <rPh sb="0" eb="2">
      <t>サイジ</t>
    </rPh>
    <rPh sb="2" eb="5">
      <t>キカクショ</t>
    </rPh>
    <phoneticPr fontId="2"/>
  </si>
  <si>
    <t>催事内容</t>
    <rPh sb="0" eb="2">
      <t>サイジ</t>
    </rPh>
    <rPh sb="2" eb="4">
      <t>ナイヨウ</t>
    </rPh>
    <phoneticPr fontId="2"/>
  </si>
  <si>
    <t>出演者</t>
    <rPh sb="0" eb="2">
      <t>シュツエン</t>
    </rPh>
    <rPh sb="2" eb="3">
      <t>シャ</t>
    </rPh>
    <phoneticPr fontId="2"/>
  </si>
  <si>
    <t>趣旨</t>
    <rPh sb="0" eb="2">
      <t>シュシ</t>
    </rPh>
    <phoneticPr fontId="2"/>
  </si>
  <si>
    <t>④本申請手続き　仮申請書の内容で記載した文化ホール利用申請書をホール事務室へ提出</t>
    <rPh sb="1" eb="2">
      <t>ホン</t>
    </rPh>
    <rPh sb="2" eb="4">
      <t>シンセイ</t>
    </rPh>
    <rPh sb="4" eb="6">
      <t>テツヅ</t>
    </rPh>
    <rPh sb="8" eb="9">
      <t>カリ</t>
    </rPh>
    <rPh sb="9" eb="11">
      <t>シンセイ</t>
    </rPh>
    <rPh sb="11" eb="12">
      <t>ショ</t>
    </rPh>
    <rPh sb="13" eb="15">
      <t>ナイヨウ</t>
    </rPh>
    <rPh sb="16" eb="18">
      <t>キサイ</t>
    </rPh>
    <rPh sb="20" eb="22">
      <t>ブンカ</t>
    </rPh>
    <rPh sb="25" eb="27">
      <t>リヨウ</t>
    </rPh>
    <rPh sb="27" eb="30">
      <t>シンセイショ</t>
    </rPh>
    <rPh sb="34" eb="37">
      <t>ジムシツ</t>
    </rPh>
    <rPh sb="38" eb="40">
      <t>テイシュツ</t>
    </rPh>
    <phoneticPr fontId="2"/>
  </si>
  <si>
    <t>⑤利用者へ施設利用承認書を郵送</t>
    <rPh sb="1" eb="4">
      <t>リヨウシャ</t>
    </rPh>
    <rPh sb="5" eb="7">
      <t>シセツ</t>
    </rPh>
    <rPh sb="7" eb="9">
      <t>リヨウ</t>
    </rPh>
    <rPh sb="9" eb="12">
      <t>ショウニンショ</t>
    </rPh>
    <rPh sb="13" eb="15">
      <t>ユウソウ</t>
    </rPh>
    <phoneticPr fontId="2"/>
  </si>
  <si>
    <t>利用日の3ヶ月前まで</t>
    <rPh sb="0" eb="3">
      <t>リヨウビ</t>
    </rPh>
    <rPh sb="6" eb="7">
      <t>ゲツ</t>
    </rPh>
    <rPh sb="7" eb="8">
      <t>マエ</t>
    </rPh>
    <phoneticPr fontId="2"/>
  </si>
  <si>
    <t>利用日の4週間以内～当日</t>
    <rPh sb="0" eb="3">
      <t>リヨウビ</t>
    </rPh>
    <rPh sb="5" eb="7">
      <t>シュウカン</t>
    </rPh>
    <rPh sb="7" eb="9">
      <t>イナイ</t>
    </rPh>
    <rPh sb="10" eb="12">
      <t>トウジツ</t>
    </rPh>
    <phoneticPr fontId="2"/>
  </si>
  <si>
    <t>利用日の4週間前まで</t>
    <rPh sb="0" eb="3">
      <t>リヨウビ</t>
    </rPh>
    <rPh sb="5" eb="8">
      <t>シュウカンマエ</t>
    </rPh>
    <phoneticPr fontId="2"/>
  </si>
  <si>
    <t>不可</t>
    <rPh sb="0" eb="2">
      <t>フカ</t>
    </rPh>
    <phoneticPr fontId="2"/>
  </si>
  <si>
    <t>1回のみ可能</t>
    <rPh sb="1" eb="2">
      <t>カイ</t>
    </rPh>
    <rPh sb="4" eb="6">
      <t>カノウ</t>
    </rPh>
    <phoneticPr fontId="2"/>
  </si>
  <si>
    <t>この抽選会で万が一希望日をとれなかった場合でも異議申し立てをしません。</t>
    <rPh sb="2" eb="5">
      <t>チュウセンカイ</t>
    </rPh>
    <rPh sb="6" eb="7">
      <t>マン</t>
    </rPh>
    <rPh sb="8" eb="9">
      <t>イチ</t>
    </rPh>
    <rPh sb="9" eb="12">
      <t>キボウビ</t>
    </rPh>
    <rPh sb="19" eb="21">
      <t>バアイ</t>
    </rPh>
    <phoneticPr fontId="2"/>
  </si>
  <si>
    <t>変更　　　</t>
    <rPh sb="0" eb="2">
      <t>ヘンコウ</t>
    </rPh>
    <phoneticPr fontId="2"/>
  </si>
  <si>
    <t>〒</t>
    <phoneticPr fontId="2"/>
  </si>
  <si>
    <t>・取消：申請後、施設利用料の全額を入金された場合に以下の還付率となります。</t>
    <rPh sb="1" eb="3">
      <t>トリケシ</t>
    </rPh>
    <rPh sb="4" eb="7">
      <t>シンセイゴ</t>
    </rPh>
    <rPh sb="8" eb="13">
      <t>シセツリヨウリョウ</t>
    </rPh>
    <rPh sb="14" eb="16">
      <t>ゼンガク</t>
    </rPh>
    <rPh sb="17" eb="19">
      <t>ニュウキン</t>
    </rPh>
    <rPh sb="22" eb="24">
      <t>バアイ</t>
    </rPh>
    <rPh sb="25" eb="27">
      <t>イカ</t>
    </rPh>
    <rPh sb="28" eb="30">
      <t>カンプ</t>
    </rPh>
    <rPh sb="30" eb="31">
      <t>リツ</t>
    </rPh>
    <phoneticPr fontId="2"/>
  </si>
  <si>
    <t>取消還付率</t>
    <rPh sb="0" eb="2">
      <t>トリケシ</t>
    </rPh>
    <rPh sb="2" eb="4">
      <t>カンプ</t>
    </rPh>
    <rPh sb="4" eb="5">
      <t>リツ</t>
    </rPh>
    <phoneticPr fontId="2"/>
  </si>
  <si>
    <r>
      <rPr>
        <sz val="12"/>
        <color theme="1"/>
        <rFont val="游ゴシック"/>
        <family val="3"/>
        <charset val="128"/>
        <scheme val="minor"/>
      </rPr>
      <t>※</t>
    </r>
    <r>
      <rPr>
        <u/>
        <sz val="12"/>
        <color theme="1"/>
        <rFont val="游ゴシック"/>
        <family val="3"/>
        <charset val="128"/>
        <scheme val="minor"/>
      </rPr>
      <t>申請条件はホームページの利用案内を必ずご確認ください。</t>
    </r>
    <rPh sb="1" eb="3">
      <t>シンセイ</t>
    </rPh>
    <rPh sb="3" eb="5">
      <t>ジョウケン</t>
    </rPh>
    <rPh sb="13" eb="17">
      <t>リヨウアンナイ</t>
    </rPh>
    <rPh sb="18" eb="19">
      <t>カナラ</t>
    </rPh>
    <rPh sb="21" eb="23">
      <t>カクニン</t>
    </rPh>
    <phoneticPr fontId="2"/>
  </si>
  <si>
    <t>区内団体：</t>
    <rPh sb="0" eb="2">
      <t>クナイ</t>
    </rPh>
    <rPh sb="2" eb="4">
      <t>ダンタイ</t>
    </rPh>
    <phoneticPr fontId="2"/>
  </si>
  <si>
    <t>区外団体：</t>
    <rPh sb="0" eb="2">
      <t>クガイ</t>
    </rPh>
    <rPh sb="2" eb="4">
      <t>ダンタイ</t>
    </rPh>
    <phoneticPr fontId="2"/>
  </si>
  <si>
    <t>①代行抽選申請委任状　②希望日申請書　　　</t>
    <rPh sb="1" eb="3">
      <t>ダイコウ</t>
    </rPh>
    <rPh sb="3" eb="5">
      <t>チュウセン</t>
    </rPh>
    <rPh sb="5" eb="7">
      <t>シンセイ</t>
    </rPh>
    <rPh sb="7" eb="10">
      <t>イニンジョウ</t>
    </rPh>
    <phoneticPr fontId="2"/>
  </si>
  <si>
    <t>さくらホール</t>
  </si>
  <si>
    <t>　　　　　　　　　　　　　　　　　　　　　　　　　　　　　　　　　　　　　　　</t>
    <phoneticPr fontId="2"/>
  </si>
  <si>
    <t>『 渋谷区文化総合センター大和田の利用に係る手続一切 』</t>
    <phoneticPr fontId="2"/>
  </si>
  <si>
    <t>渋谷区文化総合センター大和田指定管理者 しぶや文化創造グループ</t>
    <rPh sb="0" eb="3">
      <t>シブヤク</t>
    </rPh>
    <rPh sb="3" eb="5">
      <t>ブンカ</t>
    </rPh>
    <rPh sb="5" eb="7">
      <t>ソウゴウ</t>
    </rPh>
    <rPh sb="11" eb="14">
      <t>オオワダ</t>
    </rPh>
    <rPh sb="14" eb="16">
      <t>シテイ</t>
    </rPh>
    <rPh sb="16" eb="19">
      <t>カンリシャ</t>
    </rPh>
    <phoneticPr fontId="2"/>
  </si>
  <si>
    <r>
      <t xml:space="preserve">・変更：利用日3か月前までに1回のみ </t>
    </r>
    <r>
      <rPr>
        <sz val="12"/>
        <color rgb="FFFF0000"/>
        <rFont val="游ゴシック"/>
        <family val="3"/>
        <charset val="128"/>
        <scheme val="minor"/>
      </rPr>
      <t xml:space="preserve"> </t>
    </r>
    <r>
      <rPr>
        <b/>
        <sz val="12"/>
        <color rgb="FFFF0000"/>
        <rFont val="游ゴシック"/>
        <family val="3"/>
        <charset val="128"/>
        <scheme val="minor"/>
      </rPr>
      <t>但し、既存の予約を抽選当選先には変更はできません。</t>
    </r>
    <rPh sb="1" eb="3">
      <t>ヘンコウ</t>
    </rPh>
    <rPh sb="4" eb="7">
      <t>リヨウビ</t>
    </rPh>
    <rPh sb="9" eb="11">
      <t>ゲツマエ</t>
    </rPh>
    <rPh sb="15" eb="16">
      <t>カイ</t>
    </rPh>
    <rPh sb="20" eb="21">
      <t>タダ</t>
    </rPh>
    <rPh sb="23" eb="25">
      <t>キゾン</t>
    </rPh>
    <rPh sb="26" eb="28">
      <t>ヨヤク</t>
    </rPh>
    <rPh sb="29" eb="31">
      <t>チュウセン</t>
    </rPh>
    <rPh sb="31" eb="33">
      <t>トウセン</t>
    </rPh>
    <rPh sb="33" eb="34">
      <t>サキ</t>
    </rPh>
    <rPh sb="36" eb="38">
      <t>ヘンコウ</t>
    </rPh>
    <phoneticPr fontId="2"/>
  </si>
  <si>
    <t>利用希望</t>
    <rPh sb="0" eb="2">
      <t>リヨウ</t>
    </rPh>
    <rPh sb="2" eb="4">
      <t>キボウ</t>
    </rPh>
    <phoneticPr fontId="2"/>
  </si>
  <si>
    <r>
      <t>※初利用の方：</t>
    </r>
    <r>
      <rPr>
        <sz val="12"/>
        <color theme="1"/>
        <rFont val="游ゴシック"/>
        <family val="3"/>
        <charset val="128"/>
        <scheme val="minor"/>
      </rPr>
      <t>以上の書類に加えて、過去の公演資料等または催事企画書を添付してください</t>
    </r>
    <r>
      <rPr>
        <b/>
        <sz val="12"/>
        <color theme="1"/>
        <rFont val="游ゴシック"/>
        <family val="3"/>
        <charset val="128"/>
        <scheme val="minor"/>
      </rPr>
      <t>。</t>
    </r>
    <rPh sb="1" eb="2">
      <t>ハツ</t>
    </rPh>
    <rPh sb="2" eb="4">
      <t>リヨウ</t>
    </rPh>
    <rPh sb="5" eb="6">
      <t>カタ</t>
    </rPh>
    <rPh sb="7" eb="9">
      <t>イジョウ</t>
    </rPh>
    <rPh sb="10" eb="12">
      <t>ショルイ</t>
    </rPh>
    <rPh sb="13" eb="14">
      <t>クワ</t>
    </rPh>
    <rPh sb="22" eb="24">
      <t>シリョウ</t>
    </rPh>
    <rPh sb="24" eb="25">
      <t>ナド</t>
    </rPh>
    <rPh sb="34" eb="36">
      <t>テンプ</t>
    </rPh>
    <phoneticPr fontId="2"/>
  </si>
  <si>
    <t>③当落のご連絡　当選団体には仮申請書と、文化ホール利用申請書用紙を送付</t>
    <rPh sb="1" eb="3">
      <t>トウラク</t>
    </rPh>
    <rPh sb="3" eb="4">
      <t>トウジツ</t>
    </rPh>
    <rPh sb="5" eb="7">
      <t>レンラク</t>
    </rPh>
    <rPh sb="8" eb="10">
      <t>トウセン</t>
    </rPh>
    <rPh sb="10" eb="12">
      <t>ダンタイ</t>
    </rPh>
    <rPh sb="14" eb="15">
      <t>カリ</t>
    </rPh>
    <rPh sb="15" eb="17">
      <t>シンセイ</t>
    </rPh>
    <rPh sb="17" eb="18">
      <t>ショ</t>
    </rPh>
    <rPh sb="20" eb="22">
      <t>ブンカ</t>
    </rPh>
    <rPh sb="25" eb="27">
      <t>リヨウ</t>
    </rPh>
    <rPh sb="27" eb="30">
      <t>シンセイショ</t>
    </rPh>
    <rPh sb="30" eb="32">
      <t>ヨウシ</t>
    </rPh>
    <rPh sb="33" eb="35">
      <t>ソウフ</t>
    </rPh>
    <phoneticPr fontId="2"/>
  </si>
  <si>
    <t>別紙の「文化ホール抽選会案内」の内容を承諾したうえで申請を委任いたします。</t>
    <phoneticPr fontId="2"/>
  </si>
  <si>
    <r>
      <rPr>
        <sz val="12"/>
        <color theme="1"/>
        <rFont val="游ゴシック"/>
        <family val="3"/>
        <charset val="128"/>
        <scheme val="minor"/>
      </rPr>
      <t>　</t>
    </r>
    <r>
      <rPr>
        <u/>
        <sz val="12"/>
        <color theme="1"/>
        <rFont val="游ゴシック"/>
        <family val="3"/>
        <charset val="128"/>
        <scheme val="minor"/>
      </rPr>
      <t>期日までに入金の確認が取れない場合は申請は取消となります。</t>
    </r>
    <rPh sb="1" eb="3">
      <t>キジツ</t>
    </rPh>
    <rPh sb="6" eb="8">
      <t>ニュウキン</t>
    </rPh>
    <rPh sb="9" eb="11">
      <t>カクニン</t>
    </rPh>
    <rPh sb="12" eb="13">
      <t>ト</t>
    </rPh>
    <rPh sb="16" eb="18">
      <t>バアイ</t>
    </rPh>
    <rPh sb="19" eb="21">
      <t>シンセイ</t>
    </rPh>
    <rPh sb="22" eb="24">
      <t>トリケシ</t>
    </rPh>
    <phoneticPr fontId="2"/>
  </si>
  <si>
    <r>
      <t>①代行抽選申請委任状　②希望日申請書　③区内の証明書類</t>
    </r>
    <r>
      <rPr>
        <sz val="10"/>
        <color theme="1"/>
        <rFont val="游ゴシック"/>
        <family val="3"/>
        <charset val="128"/>
        <scheme val="minor"/>
      </rPr>
      <t>（会社案内等、所在が分かる書類）</t>
    </r>
    <rPh sb="1" eb="3">
      <t>ダイコウ</t>
    </rPh>
    <rPh sb="3" eb="5">
      <t>チュウセン</t>
    </rPh>
    <rPh sb="5" eb="7">
      <t>シンセイ</t>
    </rPh>
    <rPh sb="7" eb="10">
      <t>イニンジョウ</t>
    </rPh>
    <rPh sb="28" eb="30">
      <t>カイシャ</t>
    </rPh>
    <rPh sb="30" eb="32">
      <t>アンナイ</t>
    </rPh>
    <rPh sb="32" eb="33">
      <t>ナド</t>
    </rPh>
    <rPh sb="34" eb="36">
      <t>ショザイ</t>
    </rPh>
    <rPh sb="37" eb="38">
      <t>ワ</t>
    </rPh>
    <rPh sb="40" eb="42">
      <t>ショルイ</t>
    </rPh>
    <phoneticPr fontId="2"/>
  </si>
  <si>
    <t>https://shibu-cul.jp/cms/wp-content/uploads/2022/07/00ffa6f0bb401dc4a58f8aaf61670f1f.pdf</t>
    <phoneticPr fontId="2"/>
  </si>
  <si>
    <r>
      <t>　区内の団体：　　　</t>
    </r>
    <r>
      <rPr>
        <sz val="12"/>
        <color theme="1"/>
        <rFont val="游ゴシック"/>
        <family val="3"/>
        <charset val="128"/>
        <scheme val="minor"/>
      </rPr>
      <t>毎月</t>
    </r>
    <r>
      <rPr>
        <b/>
        <sz val="12"/>
        <color theme="1"/>
        <rFont val="游ゴシック"/>
        <family val="3"/>
        <charset val="128"/>
        <scheme val="minor"/>
      </rPr>
      <t>5日～10日(必着)までに</t>
    </r>
    <r>
      <rPr>
        <sz val="12"/>
        <color theme="1"/>
        <rFont val="游ゴシック"/>
        <family val="3"/>
        <charset val="128"/>
        <scheme val="minor"/>
      </rPr>
      <t>必要書類を提出</t>
    </r>
    <rPh sb="1" eb="3">
      <t>クナイ</t>
    </rPh>
    <rPh sb="4" eb="6">
      <t>ダンタイ</t>
    </rPh>
    <rPh sb="10" eb="12">
      <t>マイツキ</t>
    </rPh>
    <rPh sb="13" eb="14">
      <t>ヒ</t>
    </rPh>
    <rPh sb="17" eb="18">
      <t>ヒ</t>
    </rPh>
    <rPh sb="19" eb="21">
      <t>ヒッチャク</t>
    </rPh>
    <rPh sb="25" eb="27">
      <t>ヒツヨウ</t>
    </rPh>
    <rPh sb="27" eb="29">
      <t>ショルイ</t>
    </rPh>
    <rPh sb="30" eb="32">
      <t>テイシュツ</t>
    </rPh>
    <phoneticPr fontId="2"/>
  </si>
  <si>
    <r>
      <t>　区外・一般団体：　</t>
    </r>
    <r>
      <rPr>
        <sz val="12"/>
        <color theme="1"/>
        <rFont val="游ゴシック"/>
        <family val="3"/>
        <charset val="128"/>
        <scheme val="minor"/>
      </rPr>
      <t>毎月</t>
    </r>
    <r>
      <rPr>
        <b/>
        <sz val="12"/>
        <color theme="1"/>
        <rFont val="游ゴシック"/>
        <family val="3"/>
        <charset val="128"/>
        <scheme val="minor"/>
      </rPr>
      <t>15日～20日(必着)までに</t>
    </r>
    <r>
      <rPr>
        <sz val="12"/>
        <color theme="1"/>
        <rFont val="游ゴシック"/>
        <family val="3"/>
        <charset val="128"/>
        <scheme val="minor"/>
      </rPr>
      <t>必要書類を提出</t>
    </r>
    <rPh sb="1" eb="3">
      <t>クガイ</t>
    </rPh>
    <rPh sb="4" eb="6">
      <t>イッパン</t>
    </rPh>
    <rPh sb="6" eb="8">
      <t>ダンタイ</t>
    </rPh>
    <rPh sb="10" eb="12">
      <t>マイツキ</t>
    </rPh>
    <rPh sb="14" eb="15">
      <t>ヒ</t>
    </rPh>
    <rPh sb="18" eb="19">
      <t>ヒ</t>
    </rPh>
    <rPh sb="20" eb="22">
      <t>ヒッチャク</t>
    </rPh>
    <rPh sb="26" eb="30">
      <t>ヒツヨウショルイ</t>
    </rPh>
    <rPh sb="31" eb="33">
      <t>テイシュツ</t>
    </rPh>
    <phoneticPr fontId="2"/>
  </si>
  <si>
    <t>還付なし</t>
    <rPh sb="0" eb="2">
      <t>カンプ</t>
    </rPh>
    <phoneticPr fontId="2"/>
  </si>
  <si>
    <r>
      <t>⑥利用承認日</t>
    </r>
    <r>
      <rPr>
        <sz val="9"/>
        <color theme="1"/>
        <rFont val="游ゴシック"/>
        <family val="3"/>
        <charset val="128"/>
        <scheme val="minor"/>
      </rPr>
      <t>（承認書記載）</t>
    </r>
    <r>
      <rPr>
        <sz val="12"/>
        <color theme="1"/>
        <rFont val="游ゴシック"/>
        <family val="3"/>
        <charset val="128"/>
        <scheme val="minor"/>
      </rPr>
      <t>から20日以内に施設利用料金の全額、もしくは5割をお支払い</t>
    </r>
    <rPh sb="1" eb="3">
      <t>リヨウ</t>
    </rPh>
    <rPh sb="3" eb="5">
      <t>ショウニン</t>
    </rPh>
    <rPh sb="5" eb="6">
      <t>ヒ</t>
    </rPh>
    <rPh sb="7" eb="10">
      <t>ショウニンショ</t>
    </rPh>
    <rPh sb="10" eb="12">
      <t>キサイ</t>
    </rPh>
    <rPh sb="17" eb="18">
      <t>ニチ</t>
    </rPh>
    <rPh sb="18" eb="20">
      <t>イナイ</t>
    </rPh>
    <rPh sb="21" eb="23">
      <t>シセツ</t>
    </rPh>
    <rPh sb="23" eb="25">
      <t>リヨウ</t>
    </rPh>
    <rPh sb="25" eb="27">
      <t>リョウキン</t>
    </rPh>
    <rPh sb="28" eb="30">
      <t>ゼンガク</t>
    </rPh>
    <rPh sb="36" eb="37">
      <t>ワリ</t>
    </rPh>
    <rPh sb="39" eb="41">
      <t>シハラ</t>
    </rPh>
    <phoneticPr fontId="2"/>
  </si>
  <si>
    <t>⑧利用日の1か月前までに舞台技術スタッフと打合せ</t>
    <rPh sb="1" eb="4">
      <t>リヨウビ</t>
    </rPh>
    <rPh sb="7" eb="8">
      <t>ゲツ</t>
    </rPh>
    <rPh sb="8" eb="9">
      <t>マエ</t>
    </rPh>
    <rPh sb="12" eb="14">
      <t>ブタイ</t>
    </rPh>
    <rPh sb="14" eb="16">
      <t>ギジュツ</t>
    </rPh>
    <rPh sb="21" eb="23">
      <t>ウチアワ</t>
    </rPh>
    <phoneticPr fontId="2"/>
  </si>
  <si>
    <t>⑨利用日当日　施設利用承認書を持参し、ホール事務室までお越しください。</t>
    <rPh sb="1" eb="4">
      <t>リヨウビ</t>
    </rPh>
    <rPh sb="4" eb="6">
      <t>トウジツ</t>
    </rPh>
    <rPh sb="7" eb="9">
      <t>シセツ</t>
    </rPh>
    <rPh sb="9" eb="11">
      <t>リヨウ</t>
    </rPh>
    <rPh sb="11" eb="14">
      <t>ショウニンショ</t>
    </rPh>
    <rPh sb="15" eb="17">
      <t>ジサン</t>
    </rPh>
    <rPh sb="22" eb="25">
      <t>ジムシツ</t>
    </rPh>
    <rPh sb="28" eb="29">
      <t>コ</t>
    </rPh>
    <phoneticPr fontId="2"/>
  </si>
  <si>
    <t>　利用日3ヶ月前までの手続き…施設利用料金50％の還付</t>
    <rPh sb="1" eb="4">
      <t>リヨウビ</t>
    </rPh>
    <rPh sb="6" eb="7">
      <t>ゲツ</t>
    </rPh>
    <rPh sb="7" eb="8">
      <t>マエ</t>
    </rPh>
    <rPh sb="11" eb="13">
      <t>テツヅ</t>
    </rPh>
    <rPh sb="15" eb="17">
      <t>シセツ</t>
    </rPh>
    <rPh sb="17" eb="19">
      <t>リヨウ</t>
    </rPh>
    <rPh sb="19" eb="21">
      <t>リョウキン</t>
    </rPh>
    <rPh sb="25" eb="27">
      <t>カンプ</t>
    </rPh>
    <phoneticPr fontId="2"/>
  </si>
  <si>
    <t>　利用日4週間前までの手続き…施設利用料金25％の還付</t>
    <rPh sb="1" eb="4">
      <t>リヨウビ</t>
    </rPh>
    <rPh sb="5" eb="7">
      <t>シュウカン</t>
    </rPh>
    <rPh sb="7" eb="8">
      <t>マエ</t>
    </rPh>
    <rPh sb="11" eb="13">
      <t>テツヅ</t>
    </rPh>
    <rPh sb="15" eb="17">
      <t>シセツ</t>
    </rPh>
    <rPh sb="17" eb="19">
      <t>リヨウ</t>
    </rPh>
    <rPh sb="19" eb="21">
      <t>リョウキン</t>
    </rPh>
    <rPh sb="25" eb="27">
      <t>カンプ</t>
    </rPh>
    <phoneticPr fontId="2"/>
  </si>
  <si>
    <t>　利用日4週間を過ぎた後の手続き…施設利用料金の還付はありません</t>
    <rPh sb="8" eb="9">
      <t>ス</t>
    </rPh>
    <rPh sb="11" eb="12">
      <t>アト</t>
    </rPh>
    <rPh sb="17" eb="19">
      <t>シセツ</t>
    </rPh>
    <rPh sb="19" eb="21">
      <t>リヨウ</t>
    </rPh>
    <rPh sb="21" eb="23">
      <t>リョウキン</t>
    </rPh>
    <rPh sb="24" eb="26">
      <t>カンプ</t>
    </rPh>
    <phoneticPr fontId="2"/>
  </si>
  <si>
    <t>施設利用料金の50％</t>
    <rPh sb="0" eb="2">
      <t>シセツ</t>
    </rPh>
    <rPh sb="2" eb="4">
      <t>リヨウ</t>
    </rPh>
    <rPh sb="4" eb="6">
      <t>リョウキン</t>
    </rPh>
    <phoneticPr fontId="2"/>
  </si>
  <si>
    <t>施設利用料金の25％</t>
    <rPh sb="0" eb="2">
      <t>シセツ</t>
    </rPh>
    <rPh sb="2" eb="4">
      <t>リヨウ</t>
    </rPh>
    <rPh sb="4" eb="6">
      <t>リョウキン</t>
    </rPh>
    <phoneticPr fontId="2"/>
  </si>
  <si>
    <t>渋谷区文化総合センター大和田・ホール事務室</t>
    <phoneticPr fontId="2"/>
  </si>
  <si>
    <t>　ご利用になった有料楽屋・付帯設備利用料金は、当日現金にてお支払いください。</t>
    <rPh sb="2" eb="4">
      <t>リヨウ</t>
    </rPh>
    <rPh sb="8" eb="10">
      <t>ユウリョウ</t>
    </rPh>
    <rPh sb="10" eb="12">
      <t>ガクヤ</t>
    </rPh>
    <rPh sb="13" eb="17">
      <t>フタイセツビ</t>
    </rPh>
    <rPh sb="17" eb="19">
      <t>リヨウ</t>
    </rPh>
    <rPh sb="19" eb="21">
      <t>リョウキン</t>
    </rPh>
    <rPh sb="23" eb="25">
      <t>トウジツ</t>
    </rPh>
    <rPh sb="25" eb="27">
      <t>ゲンキン</t>
    </rPh>
    <rPh sb="30" eb="32">
      <t>シハラ</t>
    </rPh>
    <phoneticPr fontId="2"/>
  </si>
  <si>
    <t>＜変更、取消について＞日程、区分の変更、入場料金の変更等を含む</t>
    <rPh sb="1" eb="3">
      <t>ヘンコウ</t>
    </rPh>
    <rPh sb="4" eb="6">
      <t>トリケシ</t>
    </rPh>
    <rPh sb="11" eb="13">
      <t>ニッテイ</t>
    </rPh>
    <rPh sb="14" eb="16">
      <t>クブン</t>
    </rPh>
    <rPh sb="17" eb="19">
      <t>ヘンコウ</t>
    </rPh>
    <rPh sb="20" eb="24">
      <t>ニュウジョウリョウキン</t>
    </rPh>
    <rPh sb="25" eb="27">
      <t>ヘンコウ</t>
    </rPh>
    <rPh sb="27" eb="28">
      <t>ナド</t>
    </rPh>
    <rPh sb="29" eb="30">
      <t>フク</t>
    </rPh>
    <phoneticPr fontId="2"/>
  </si>
  <si>
    <t>施設</t>
    <rPh sb="0" eb="2">
      <t>シセツ</t>
    </rPh>
    <phoneticPr fontId="2"/>
  </si>
  <si>
    <t>入場料</t>
    <rPh sb="0" eb="3">
      <t>ニュウジョウリョウ</t>
    </rPh>
    <phoneticPr fontId="2"/>
  </si>
  <si>
    <t>利用日</t>
    <rPh sb="0" eb="3">
      <t>リヨウビ</t>
    </rPh>
    <phoneticPr fontId="2"/>
  </si>
  <si>
    <t>旧（令和8年3月までのご利用）</t>
    <rPh sb="0" eb="1">
      <t>キュウ</t>
    </rPh>
    <rPh sb="2" eb="4">
      <t>レイワ</t>
    </rPh>
    <rPh sb="5" eb="6">
      <t>ネン</t>
    </rPh>
    <rPh sb="7" eb="8">
      <t>ガツ</t>
    </rPh>
    <rPh sb="12" eb="14">
      <t>リヨウ</t>
    </rPh>
    <phoneticPr fontId="2"/>
  </si>
  <si>
    <t>新（令和8年4月からのご利用）</t>
    <rPh sb="0" eb="1">
      <t>シン</t>
    </rPh>
    <rPh sb="2" eb="4">
      <t>レイワ</t>
    </rPh>
    <rPh sb="5" eb="6">
      <t>ネン</t>
    </rPh>
    <rPh sb="7" eb="8">
      <t>ガツ</t>
    </rPh>
    <rPh sb="12" eb="14">
      <t>リヨウ</t>
    </rPh>
    <phoneticPr fontId="2"/>
  </si>
  <si>
    <t>全日</t>
    <rPh sb="0" eb="2">
      <t>ゼンジツ</t>
    </rPh>
    <phoneticPr fontId="2"/>
  </si>
  <si>
    <t>~4,999円</t>
    <rPh sb="6" eb="7">
      <t>エン</t>
    </rPh>
    <phoneticPr fontId="2"/>
  </si>
  <si>
    <t>平日</t>
    <rPh sb="0" eb="2">
      <t>ヘイジツ</t>
    </rPh>
    <phoneticPr fontId="2"/>
  </si>
  <si>
    <t>土日祝</t>
    <rPh sb="0" eb="3">
      <t>ドニチシュク</t>
    </rPh>
    <phoneticPr fontId="2"/>
  </si>
  <si>
    <t>5,000円～</t>
    <rPh sb="5" eb="6">
      <t>エン</t>
    </rPh>
    <phoneticPr fontId="2"/>
  </si>
  <si>
    <t>楽屋</t>
    <rPh sb="0" eb="2">
      <t>ガクヤ</t>
    </rPh>
    <phoneticPr fontId="2"/>
  </si>
  <si>
    <t>大楽屋1</t>
    <rPh sb="0" eb="3">
      <t>ダイガクヤ</t>
    </rPh>
    <phoneticPr fontId="2"/>
  </si>
  <si>
    <t>大楽屋2</t>
    <rPh sb="0" eb="3">
      <t>ダイガクヤ</t>
    </rPh>
    <phoneticPr fontId="2"/>
  </si>
  <si>
    <t>中楽屋1</t>
    <rPh sb="0" eb="3">
      <t>チュウガクヤ</t>
    </rPh>
    <phoneticPr fontId="2"/>
  </si>
  <si>
    <t>小楽屋1</t>
    <rPh sb="0" eb="3">
      <t>ショウガクヤ</t>
    </rPh>
    <phoneticPr fontId="2"/>
  </si>
  <si>
    <t>小楽屋2</t>
    <rPh sb="0" eb="3">
      <t>ショウガクヤ</t>
    </rPh>
    <phoneticPr fontId="2"/>
  </si>
  <si>
    <t>中楽屋2</t>
    <rPh sb="0" eb="3">
      <t>チュウガクヤ</t>
    </rPh>
    <phoneticPr fontId="2"/>
  </si>
  <si>
    <t>中楽屋3</t>
    <rPh sb="0" eb="3">
      <t>チュウガクヤ</t>
    </rPh>
    <phoneticPr fontId="2"/>
  </si>
  <si>
    <t>さくらホール　利用料金表</t>
    <phoneticPr fontId="2"/>
  </si>
  <si>
    <t>伝承ホール　利用料金表</t>
    <phoneticPr fontId="2"/>
  </si>
  <si>
    <t>※利用日が令和8年4月1日以降　新利用料金</t>
    <phoneticPr fontId="2"/>
  </si>
  <si>
    <t>※施設使用改定について、渋谷区財政課のお知らせはこちらをご確認ください。</t>
    <rPh sb="29" eb="31">
      <t>カクニン</t>
    </rPh>
    <phoneticPr fontId="2"/>
  </si>
  <si>
    <t>　https://www.city.shibuya.tokyo.jp/kusei/zaisei/shisetsuriyouryou_kaitei/sisetusiyouryoukaitei.html</t>
    <phoneticPr fontId="2"/>
  </si>
  <si>
    <t>令和8年(2026年)4月1日以降の使用分から、改定された使用料が適用されます。</t>
    <rPh sb="0" eb="2">
      <t>レイワ</t>
    </rPh>
    <rPh sb="3" eb="4">
      <t>ネン</t>
    </rPh>
    <rPh sb="9" eb="10">
      <t>ネン</t>
    </rPh>
    <rPh sb="12" eb="13">
      <t>ガツ</t>
    </rPh>
    <rPh sb="13" eb="15">
      <t>ツイタチ</t>
    </rPh>
    <rPh sb="15" eb="17">
      <t>イコウ</t>
    </rPh>
    <rPh sb="18" eb="20">
      <t>シヨウ</t>
    </rPh>
    <rPh sb="20" eb="21">
      <t>ブン</t>
    </rPh>
    <rPh sb="24" eb="26">
      <t>カイテイ</t>
    </rPh>
    <rPh sb="29" eb="32">
      <t>シヨウリョウ</t>
    </rPh>
    <rPh sb="33" eb="35">
      <t>テキヨウ</t>
    </rPh>
    <phoneticPr fontId="2"/>
  </si>
  <si>
    <t>別紙［新利用料金一覧］をご確認の上、お申込みいただきますようお願い申し上げます。</t>
    <rPh sb="0" eb="2">
      <t>ベッシ</t>
    </rPh>
    <rPh sb="3" eb="4">
      <t>シン</t>
    </rPh>
    <rPh sb="4" eb="6">
      <t>リヨウ</t>
    </rPh>
    <rPh sb="6" eb="8">
      <t>リョウキン</t>
    </rPh>
    <rPh sb="8" eb="10">
      <t>イチラン</t>
    </rPh>
    <rPh sb="13" eb="15">
      <t>カクニン</t>
    </rPh>
    <rPh sb="16" eb="17">
      <t>ウエ</t>
    </rPh>
    <rPh sb="19" eb="21">
      <t>モウシコ</t>
    </rPh>
    <rPh sb="31" eb="32">
      <t>ネガ</t>
    </rPh>
    <rPh sb="33" eb="34">
      <t>モウ</t>
    </rPh>
    <rPh sb="35" eb="36">
      <t>ア</t>
    </rPh>
    <phoneticPr fontId="2"/>
  </si>
  <si>
    <r>
      <t>【ホール使用料金改定のお知らせ】</t>
    </r>
    <r>
      <rPr>
        <sz val="10"/>
        <color rgb="FF004F88"/>
        <rFont val="游ゴシック"/>
        <family val="3"/>
        <charset val="128"/>
        <scheme val="minor"/>
      </rPr>
      <t>（しぶや区ニュース3月1日号掲載）</t>
    </r>
    <rPh sb="4" eb="6">
      <t>シヨウ</t>
    </rPh>
    <rPh sb="6" eb="8">
      <t>リョウキン</t>
    </rPh>
    <rPh sb="8" eb="10">
      <t>カイテイ</t>
    </rPh>
    <rPh sb="12" eb="13">
      <t>シ</t>
    </rPh>
    <rPh sb="20" eb="21">
      <t>ク</t>
    </rPh>
    <rPh sb="26" eb="27">
      <t>ガツ</t>
    </rPh>
    <rPh sb="28" eb="30">
      <t>ニチゴウ</t>
    </rPh>
    <rPh sb="30" eb="32">
      <t>ケイサイ</t>
    </rPh>
    <phoneticPr fontId="2"/>
  </si>
  <si>
    <t>①期日までに必要書類を提出(申込フォーム・窓口・FAX・郵送)</t>
    <rPh sb="1" eb="3">
      <t>キジツ</t>
    </rPh>
    <rPh sb="6" eb="8">
      <t>ヒツヨウ</t>
    </rPh>
    <rPh sb="8" eb="10">
      <t>ショルイ</t>
    </rPh>
    <rPh sb="11" eb="13">
      <t>テイシュツ</t>
    </rPh>
    <rPh sb="14" eb="16">
      <t>モウシコミ</t>
    </rPh>
    <rPh sb="21" eb="23">
      <t>マドグチ</t>
    </rPh>
    <rPh sb="28" eb="30">
      <t>ユウソウ</t>
    </rPh>
    <phoneticPr fontId="2"/>
  </si>
  <si>
    <t>併用施設</t>
    <rPh sb="0" eb="4">
      <t>ヘイヨウシセツ</t>
    </rPh>
    <phoneticPr fontId="2"/>
  </si>
  <si>
    <t>メール</t>
    <phoneticPr fontId="2"/>
  </si>
  <si>
    <t>電話番号</t>
    <rPh sb="0" eb="4">
      <t>デンワバンゴウ</t>
    </rPh>
    <phoneticPr fontId="2"/>
  </si>
  <si>
    <t>記入日</t>
    <rPh sb="0" eb="3">
      <t>キニュウビ</t>
    </rPh>
    <phoneticPr fontId="2"/>
  </si>
  <si>
    <t>代表電話</t>
    <rPh sb="0" eb="4">
      <t>ダイヒョウデンワ</t>
    </rPh>
    <phoneticPr fontId="2"/>
  </si>
  <si>
    <t>〇</t>
    <phoneticPr fontId="2"/>
  </si>
  <si>
    <t>→</t>
    <phoneticPr fontId="2"/>
  </si>
  <si>
    <t>当館の利用実績</t>
    <rPh sb="0" eb="2">
      <t>トウカン</t>
    </rPh>
    <rPh sb="3" eb="7">
      <t>リヨウジッセキ</t>
    </rPh>
    <phoneticPr fontId="2"/>
  </si>
  <si>
    <t>前回利用日</t>
    <rPh sb="0" eb="2">
      <t>ゼンカイ</t>
    </rPh>
    <rPh sb="2" eb="5">
      <t>リヨウビ</t>
    </rPh>
    <phoneticPr fontId="2"/>
  </si>
  <si>
    <t>利用施設</t>
    <rPh sb="0" eb="4">
      <t>リヨウシセツ</t>
    </rPh>
    <phoneticPr fontId="2"/>
  </si>
  <si>
    <t>/　　　　/</t>
    <phoneticPr fontId="2"/>
  </si>
  <si>
    <t>過去実績や催事企画書を添付してください。</t>
    <rPh sb="0" eb="4">
      <t>カコジッセキ</t>
    </rPh>
    <rPh sb="5" eb="10">
      <t>サイジキカクショ</t>
    </rPh>
    <rPh sb="11" eb="13">
      <t>テンプ</t>
    </rPh>
    <phoneticPr fontId="2"/>
  </si>
  <si>
    <t>@</t>
    <phoneticPr fontId="2"/>
  </si>
  <si>
    <t>(フリガナ）</t>
    <phoneticPr fontId="2"/>
  </si>
  <si>
    <t>【申請者情報】</t>
    <rPh sb="1" eb="6">
      <t>シンセイシャジョウホウ</t>
    </rPh>
    <phoneticPr fontId="2"/>
  </si>
  <si>
    <t>入場形態</t>
    <rPh sb="0" eb="4">
      <t>ニュウジョウケイタイ</t>
    </rPh>
    <phoneticPr fontId="2"/>
  </si>
  <si>
    <t>催事内容（コンサート・ダンス等）</t>
    <rPh sb="0" eb="4">
      <t>サイジナイヨウ</t>
    </rPh>
    <rPh sb="14" eb="15">
      <t>ナド</t>
    </rPh>
    <phoneticPr fontId="2"/>
  </si>
  <si>
    <t>※5千円以上の場合は施設利用料金が割増　入場料金変更は利用日の3ヶ月前まで　期限を過ぎた変更は差額の還付は行いません。</t>
    <rPh sb="2" eb="4">
      <t>センエン</t>
    </rPh>
    <rPh sb="4" eb="6">
      <t>イジョウ</t>
    </rPh>
    <rPh sb="7" eb="9">
      <t>バアイ</t>
    </rPh>
    <rPh sb="10" eb="14">
      <t>シセツリヨウ</t>
    </rPh>
    <rPh sb="14" eb="16">
      <t>リョウキン</t>
    </rPh>
    <rPh sb="17" eb="19">
      <t>ワリマシ</t>
    </rPh>
    <rPh sb="20" eb="24">
      <t>ニュウジョウリョウキン</t>
    </rPh>
    <rPh sb="24" eb="26">
      <t>ヘンコウ</t>
    </rPh>
    <rPh sb="27" eb="30">
      <t>リヨウビ</t>
    </rPh>
    <rPh sb="33" eb="34">
      <t>ゲツ</t>
    </rPh>
    <rPh sb="34" eb="35">
      <t>マエ</t>
    </rPh>
    <rPh sb="38" eb="40">
      <t>キゲン</t>
    </rPh>
    <rPh sb="41" eb="42">
      <t>ス</t>
    </rPh>
    <rPh sb="44" eb="46">
      <t>ヘンコウ</t>
    </rPh>
    <rPh sb="47" eb="49">
      <t>サガク</t>
    </rPh>
    <rPh sb="50" eb="52">
      <t>カンプ</t>
    </rPh>
    <rPh sb="53" eb="54">
      <t>オコナ</t>
    </rPh>
    <phoneticPr fontId="2"/>
  </si>
  <si>
    <r>
      <rPr>
        <b/>
        <sz val="14"/>
        <color theme="1"/>
        <rFont val="HGSｺﾞｼｯｸM"/>
        <family val="3"/>
        <charset val="128"/>
      </rPr>
      <t>【申請区分】</t>
    </r>
    <r>
      <rPr>
        <b/>
        <sz val="12"/>
        <color theme="1"/>
        <rFont val="游ゴシック"/>
        <family val="3"/>
        <charset val="128"/>
        <scheme val="minor"/>
      </rPr>
      <t/>
    </r>
    <rPh sb="1" eb="3">
      <t>シンセイ</t>
    </rPh>
    <rPh sb="3" eb="5">
      <t>クブン</t>
    </rPh>
    <phoneticPr fontId="2"/>
  </si>
  <si>
    <r>
      <rPr>
        <b/>
        <sz val="14"/>
        <color theme="1"/>
        <rFont val="HGSｺﾞｼｯｸM"/>
        <family val="3"/>
        <charset val="128"/>
      </rPr>
      <t>【申請内容】</t>
    </r>
    <r>
      <rPr>
        <b/>
        <sz val="12"/>
        <color theme="1"/>
        <rFont val="游ゴシック"/>
        <family val="3"/>
        <charset val="128"/>
        <scheme val="minor"/>
      </rPr>
      <t/>
    </r>
    <rPh sb="1" eb="3">
      <t>シンセイ</t>
    </rPh>
    <rPh sb="3" eb="5">
      <t>ナイヨウ</t>
    </rPh>
    <phoneticPr fontId="2"/>
  </si>
  <si>
    <t>金額(最高金額）　　￥</t>
    <rPh sb="0" eb="2">
      <t>キンガク</t>
    </rPh>
    <rPh sb="3" eb="7">
      <t>サイコウキンガク</t>
    </rPh>
    <phoneticPr fontId="2"/>
  </si>
  <si>
    <t>該当する区分に〇をつけてください</t>
    <rPh sb="0" eb="2">
      <t>ガイトウ</t>
    </rPh>
    <rPh sb="4" eb="6">
      <t>クブン</t>
    </rPh>
    <phoneticPr fontId="2"/>
  </si>
  <si>
    <t xml:space="preserve"> 　 -        -         </t>
    <phoneticPr fontId="2"/>
  </si>
  <si>
    <t>令和8年</t>
    <rPh sb="0" eb="2">
      <t>レイワ</t>
    </rPh>
    <rPh sb="3" eb="4">
      <t>ネン</t>
    </rPh>
    <phoneticPr fontId="2"/>
  </si>
  <si>
    <t>〇</t>
    <phoneticPr fontId="2"/>
  </si>
  <si>
    <t>×</t>
    <phoneticPr fontId="2"/>
  </si>
  <si>
    <t>申込手順</t>
    <rPh sb="0" eb="2">
      <t>モウシコミ</t>
    </rPh>
    <rPh sb="2" eb="4">
      <t>テジュン</t>
    </rPh>
    <phoneticPr fontId="2"/>
  </si>
  <si>
    <t>保守</t>
    <rPh sb="0" eb="2">
      <t>ホシュ</t>
    </rPh>
    <phoneticPr fontId="2"/>
  </si>
  <si>
    <t>区</t>
    <rPh sb="0" eb="1">
      <t>ク</t>
    </rPh>
    <phoneticPr fontId="2"/>
  </si>
  <si>
    <t>技術スタッフ</t>
    <rPh sb="0" eb="2">
      <t>ギジュツ</t>
    </rPh>
    <phoneticPr fontId="2"/>
  </si>
  <si>
    <t>主催手配　　/　　ホールに依頼</t>
    <rPh sb="0" eb="2">
      <t>シュサイ</t>
    </rPh>
    <rPh sb="2" eb="4">
      <t>テハイ</t>
    </rPh>
    <rPh sb="13" eb="15">
      <t>イライ</t>
    </rPh>
    <phoneticPr fontId="2"/>
  </si>
  <si>
    <r>
      <t>ホールを初めて申請される団体様のうち</t>
    </r>
    <r>
      <rPr>
        <u/>
        <sz val="12"/>
        <color theme="1"/>
        <rFont val="HGPｺﾞｼｯｸM"/>
        <family val="3"/>
        <charset val="128"/>
      </rPr>
      <t>過去の公演実績がない場合</t>
    </r>
    <r>
      <rPr>
        <sz val="12"/>
        <color theme="1"/>
        <rFont val="HGPｺﾞｼｯｸM"/>
        <family val="3"/>
        <charset val="128"/>
      </rPr>
      <t>は、こちらの催事企画書を添付してください。</t>
    </r>
    <rPh sb="4" eb="5">
      <t>ハジ</t>
    </rPh>
    <rPh sb="7" eb="9">
      <t>シンセイ</t>
    </rPh>
    <rPh sb="12" eb="14">
      <t>ダンタイ</t>
    </rPh>
    <rPh sb="14" eb="15">
      <t>サマ</t>
    </rPh>
    <rPh sb="18" eb="20">
      <t>カコ</t>
    </rPh>
    <rPh sb="21" eb="23">
      <t>コウエン</t>
    </rPh>
    <rPh sb="23" eb="25">
      <t>ジッセキ</t>
    </rPh>
    <rPh sb="28" eb="30">
      <t>バアイ</t>
    </rPh>
    <rPh sb="36" eb="38">
      <t>サイジ</t>
    </rPh>
    <rPh sb="38" eb="41">
      <t>キカクショ</t>
    </rPh>
    <rPh sb="42" eb="44">
      <t>テンプ</t>
    </rPh>
    <phoneticPr fontId="2"/>
  </si>
  <si>
    <r>
      <t>（過去の公演のチラシやプログラムをご提出いただく場合、こちらのご提出は</t>
    </r>
    <r>
      <rPr>
        <u/>
        <sz val="12"/>
        <color theme="1"/>
        <rFont val="HGPｺﾞｼｯｸM"/>
        <family val="3"/>
        <charset val="128"/>
      </rPr>
      <t>不要</t>
    </r>
    <r>
      <rPr>
        <sz val="12"/>
        <color theme="1"/>
        <rFont val="HGPｺﾞｼｯｸM"/>
        <family val="3"/>
        <charset val="128"/>
      </rPr>
      <t>です。）</t>
    </r>
    <rPh sb="1" eb="3">
      <t>カコ</t>
    </rPh>
    <rPh sb="4" eb="6">
      <t>コウエン</t>
    </rPh>
    <rPh sb="18" eb="20">
      <t>テイシュツ</t>
    </rPh>
    <rPh sb="24" eb="26">
      <t>バアイ</t>
    </rPh>
    <rPh sb="32" eb="34">
      <t>テイシュツ</t>
    </rPh>
    <rPh sb="35" eb="37">
      <t>フヨウ</t>
    </rPh>
    <phoneticPr fontId="2"/>
  </si>
  <si>
    <t>さくらホール　　/　　　伝承ホール</t>
    <rPh sb="12" eb="14">
      <t>デンショウ</t>
    </rPh>
    <phoneticPr fontId="2"/>
  </si>
  <si>
    <t>さくらホール　</t>
    <phoneticPr fontId="2"/>
  </si>
  <si>
    <t>伝承ホール</t>
    <rPh sb="0" eb="2">
      <t>デンショウ</t>
    </rPh>
    <phoneticPr fontId="2"/>
  </si>
  <si>
    <t>有　/　無</t>
    <rPh sb="0" eb="1">
      <t>アリ</t>
    </rPh>
    <rPh sb="4" eb="5">
      <t>ナシ</t>
    </rPh>
    <phoneticPr fontId="2"/>
  </si>
  <si>
    <t>有</t>
    <rPh sb="0" eb="1">
      <t>アリ</t>
    </rPh>
    <phoneticPr fontId="2"/>
  </si>
  <si>
    <t>無</t>
    <rPh sb="0" eb="1">
      <t>ナシ</t>
    </rPh>
    <phoneticPr fontId="2"/>
  </si>
  <si>
    <t>無の方→</t>
    <rPh sb="0" eb="1">
      <t>ナシ</t>
    </rPh>
    <rPh sb="2" eb="3">
      <t>カタ</t>
    </rPh>
    <phoneticPr fontId="2"/>
  </si>
  <si>
    <t>さくらホール</t>
    <phoneticPr fontId="2"/>
  </si>
  <si>
    <t>さくらホール　/　伝承ホール</t>
    <rPh sb="9" eb="11">
      <t>デンショウ</t>
    </rPh>
    <phoneticPr fontId="2"/>
  </si>
  <si>
    <t>色付きセルに必要事項を記入してください。</t>
    <rPh sb="0" eb="2">
      <t>イロツ</t>
    </rPh>
    <rPh sb="6" eb="10">
      <t>ヒツヨウジコウ</t>
    </rPh>
    <rPh sb="11" eb="13">
      <t>キニュウ</t>
    </rPh>
    <phoneticPr fontId="2"/>
  </si>
  <si>
    <t>主催手配</t>
    <rPh sb="0" eb="2">
      <t>シュサイ</t>
    </rPh>
    <rPh sb="2" eb="4">
      <t>テハイ</t>
    </rPh>
    <phoneticPr fontId="2"/>
  </si>
  <si>
    <t>ホールに依頼</t>
    <rPh sb="4" eb="6">
      <t>イライ</t>
    </rPh>
    <phoneticPr fontId="2"/>
  </si>
  <si>
    <t>有料　/　無料</t>
    <rPh sb="0" eb="2">
      <t>ユウリョウ</t>
    </rPh>
    <rPh sb="5" eb="7">
      <t>ムリョウ</t>
    </rPh>
    <phoneticPr fontId="2"/>
  </si>
  <si>
    <t>有料</t>
    <rPh sb="0" eb="2">
      <t>ユウリョウ</t>
    </rPh>
    <phoneticPr fontId="2"/>
  </si>
  <si>
    <t>無料</t>
    <rPh sb="0" eb="2">
      <t>ムリョウ</t>
    </rPh>
    <phoneticPr fontId="2"/>
  </si>
  <si>
    <t>令和8年(2026年)</t>
    <rPh sb="0" eb="2">
      <t>レイワ</t>
    </rPh>
    <rPh sb="3" eb="4">
      <t>ネン</t>
    </rPh>
    <rPh sb="9" eb="10">
      <t>ネン</t>
    </rPh>
    <phoneticPr fontId="2"/>
  </si>
  <si>
    <t>文化ホール抽選会案内</t>
    <rPh sb="0" eb="2">
      <t>ブンカ</t>
    </rPh>
    <rPh sb="5" eb="8">
      <t>チュウセンカイ</t>
    </rPh>
    <rPh sb="8" eb="10">
      <t>アンナイ</t>
    </rPh>
    <phoneticPr fontId="2"/>
  </si>
  <si>
    <r>
      <rPr>
        <sz val="11"/>
        <color theme="0" tint="-0.34998626667073579"/>
        <rFont val="HGSｺﾞｼｯｸM"/>
        <family val="3"/>
        <charset val="128"/>
      </rPr>
      <t>■</t>
    </r>
    <r>
      <rPr>
        <sz val="13"/>
        <color theme="1"/>
        <rFont val="HGSｺﾞｼｯｸM"/>
        <family val="3"/>
        <charset val="128"/>
      </rPr>
      <t xml:space="preserve"> 利用者名</t>
    </r>
    <r>
      <rPr>
        <sz val="10"/>
        <color theme="1"/>
        <rFont val="HGSｺﾞｼｯｸM"/>
        <family val="3"/>
        <charset val="128"/>
      </rPr>
      <t xml:space="preserve"> (法人名・団体名・個人名等)個人利用は個人名で入力　
※支払い者と同一名義でお申し込みください。</t>
    </r>
    <rPh sb="2" eb="5">
      <t>リヨウシャ</t>
    </rPh>
    <rPh sb="5" eb="6">
      <t>メイ</t>
    </rPh>
    <rPh sb="21" eb="25">
      <t>コジンリヨウ</t>
    </rPh>
    <rPh sb="26" eb="29">
      <t>コジンメイ</t>
    </rPh>
    <rPh sb="30" eb="32">
      <t>ニュウリョク</t>
    </rPh>
    <phoneticPr fontId="2"/>
  </si>
  <si>
    <r>
      <rPr>
        <sz val="11"/>
        <color theme="0" tint="-0.34998626667073579"/>
        <rFont val="HGSｺﾞｼｯｸM"/>
        <family val="3"/>
        <charset val="128"/>
      </rPr>
      <t xml:space="preserve">■ </t>
    </r>
    <r>
      <rPr>
        <sz val="13"/>
        <color theme="1"/>
        <rFont val="HGSｺﾞｼｯｸM"/>
        <family val="3"/>
        <charset val="128"/>
      </rPr>
      <t>担当者名(申請者） 　　（</t>
    </r>
    <r>
      <rPr>
        <sz val="11"/>
        <color theme="1"/>
        <rFont val="HGSｺﾞｼｯｸM"/>
        <family val="3"/>
        <charset val="128"/>
      </rPr>
      <t>フリガナ)</t>
    </r>
    <r>
      <rPr>
        <sz val="10"/>
        <color theme="1"/>
        <rFont val="游ゴシック"/>
        <family val="3"/>
        <charset val="128"/>
        <scheme val="minor"/>
      </rPr>
      <t/>
    </r>
    <rPh sb="7" eb="10">
      <t>シンセイシャ</t>
    </rPh>
    <phoneticPr fontId="2"/>
  </si>
  <si>
    <t>代理人</t>
    <rPh sb="0" eb="3">
      <t>ダイリニン</t>
    </rPh>
    <phoneticPr fontId="2"/>
  </si>
  <si>
    <t>※</t>
    <phoneticPr fontId="2"/>
  </si>
  <si>
    <r>
      <t>※打合せ日程調整等</t>
    </r>
    <r>
      <rPr>
        <b/>
        <sz val="9"/>
        <rFont val="HGSｺﾞｼｯｸM"/>
        <family val="3"/>
        <charset val="128"/>
      </rPr>
      <t>メールのやり取りが重要になります</t>
    </r>
    <r>
      <rPr>
        <sz val="9"/>
        <rFont val="HGSｺﾞｼｯｸM"/>
        <family val="3"/>
        <charset val="128"/>
      </rPr>
      <t>ので正確にご記入ください。</t>
    </r>
    <rPh sb="1" eb="3">
      <t>ウチアワ</t>
    </rPh>
    <rPh sb="4" eb="8">
      <t>ニッテイチョウセイ</t>
    </rPh>
    <rPh sb="8" eb="9">
      <t>トウ</t>
    </rPh>
    <rPh sb="15" eb="16">
      <t>ト</t>
    </rPh>
    <rPh sb="18" eb="20">
      <t>ジュウヨウ</t>
    </rPh>
    <rPh sb="27" eb="29">
      <t>セイカク</t>
    </rPh>
    <rPh sb="31" eb="33">
      <t>キニュウ</t>
    </rPh>
    <phoneticPr fontId="2"/>
  </si>
  <si>
    <r>
      <t>有　/　</t>
    </r>
    <r>
      <rPr>
        <sz val="12"/>
        <color rgb="FFFF0000"/>
        <rFont val="HGSｺﾞｼｯｸM"/>
        <family val="3"/>
        <charset val="128"/>
      </rPr>
      <t>無</t>
    </r>
    <rPh sb="0" eb="1">
      <t>アリ</t>
    </rPh>
    <rPh sb="4" eb="5">
      <t>ナシ</t>
    </rPh>
    <phoneticPr fontId="2"/>
  </si>
  <si>
    <t>午前：9～12時　　午後：13～17時　　夜間：17～22時</t>
    <rPh sb="0" eb="2">
      <t>ゴゼン</t>
    </rPh>
    <rPh sb="7" eb="8">
      <t>ジ</t>
    </rPh>
    <rPh sb="10" eb="12">
      <t>ゴゴ</t>
    </rPh>
    <rPh sb="18" eb="19">
      <t>ジ</t>
    </rPh>
    <rPh sb="21" eb="23">
      <t>ヤカン</t>
    </rPh>
    <rPh sb="29" eb="30">
      <t>ジ</t>
    </rPh>
    <phoneticPr fontId="2"/>
  </si>
  <si>
    <r>
      <t>第1希望</t>
    </r>
    <r>
      <rPr>
        <b/>
        <sz val="16"/>
        <color rgb="FFFF0000"/>
        <rFont val="游ゴシック"/>
        <family val="3"/>
        <charset val="128"/>
        <scheme val="minor"/>
      </rPr>
      <t>（必須）</t>
    </r>
    <rPh sb="0" eb="1">
      <t>ダイ</t>
    </rPh>
    <rPh sb="2" eb="4">
      <t>キボウ</t>
    </rPh>
    <rPh sb="5" eb="7">
      <t>ヒッス</t>
    </rPh>
    <phoneticPr fontId="2"/>
  </si>
  <si>
    <t>第3希望まで記入可能です。　一つの希望につき一つのホール　一つの連続した利用区分のみ申込みできます。</t>
    <rPh sb="8" eb="10">
      <t>カノウ</t>
    </rPh>
    <rPh sb="42" eb="44">
      <t>モウシコミ</t>
    </rPh>
    <phoneticPr fontId="2"/>
  </si>
  <si>
    <t>利用希望施設の区分に〇をつけてください。保守・区・×が入っている日程はご利用できません。</t>
    <phoneticPr fontId="2"/>
  </si>
  <si>
    <t>※ 併用施設（練習室）は、ホールの利用希望区分と同じ区分のみ申込みが可能です。</t>
    <rPh sb="2" eb="6">
      <t>ヘイヨウシセツ</t>
    </rPh>
    <rPh sb="7" eb="10">
      <t>レンシュウシツ</t>
    </rPh>
    <rPh sb="17" eb="19">
      <t>リヨウ</t>
    </rPh>
    <rPh sb="19" eb="21">
      <t>キボウ</t>
    </rPh>
    <rPh sb="21" eb="23">
      <t>クブン</t>
    </rPh>
    <rPh sb="24" eb="25">
      <t>オナ</t>
    </rPh>
    <rPh sb="26" eb="28">
      <t>クブン</t>
    </rPh>
    <rPh sb="30" eb="31">
      <t>モウ</t>
    </rPh>
    <rPh sb="31" eb="32">
      <t>コ</t>
    </rPh>
    <rPh sb="34" eb="36">
      <t>カノウ</t>
    </rPh>
    <phoneticPr fontId="2"/>
  </si>
  <si>
    <t>音楽コンサート</t>
    <rPh sb="0" eb="2">
      <t>オンガク</t>
    </rPh>
    <phoneticPr fontId="2"/>
  </si>
  <si>
    <t>氏名や出演者人数をわかる範囲でご記入ください。</t>
    <rPh sb="0" eb="2">
      <t>シメイ</t>
    </rPh>
    <rPh sb="3" eb="6">
      <t>シュツエンシャ</t>
    </rPh>
    <rPh sb="6" eb="8">
      <t>ニンズウ</t>
    </rPh>
    <rPh sb="12" eb="14">
      <t>ハンイ</t>
    </rPh>
    <rPh sb="16" eb="18">
      <t>キニュウ</t>
    </rPh>
    <phoneticPr fontId="2"/>
  </si>
  <si>
    <t>CD発売記念コンサート</t>
    <rPh sb="2" eb="4">
      <t>ハツバイ</t>
    </rPh>
    <rPh sb="4" eb="6">
      <t>キネン</t>
    </rPh>
    <phoneticPr fontId="2"/>
  </si>
  <si>
    <r>
      <t>催事企画書</t>
    </r>
    <r>
      <rPr>
        <b/>
        <sz val="14"/>
        <color rgb="FFFF0000"/>
        <rFont val="HGPｺﾞｼｯｸM"/>
        <family val="3"/>
        <charset val="128"/>
      </rPr>
      <t>（記入例）</t>
    </r>
    <rPh sb="0" eb="2">
      <t>サイジ</t>
    </rPh>
    <rPh sb="2" eb="5">
      <t>キカクショ</t>
    </rPh>
    <rPh sb="6" eb="9">
      <t>キニュウレイ</t>
    </rPh>
    <phoneticPr fontId="2"/>
  </si>
  <si>
    <t>利用者名</t>
    <rPh sb="0" eb="4">
      <t>リヨウシャメイ</t>
    </rPh>
    <phoneticPr fontId="2"/>
  </si>
  <si>
    <t>職員記入欄</t>
    <rPh sb="0" eb="2">
      <t>ショクイン</t>
    </rPh>
    <rPh sb="2" eb="5">
      <t>キニュウラン</t>
    </rPh>
    <phoneticPr fontId="2"/>
  </si>
  <si>
    <t>申込方法</t>
    <rPh sb="0" eb="4">
      <t>モウシコミホウホウ</t>
    </rPh>
    <phoneticPr fontId="2"/>
  </si>
  <si>
    <t>受領日時</t>
    <rPh sb="0" eb="4">
      <t>ジュリョウニチジ</t>
    </rPh>
    <phoneticPr fontId="2"/>
  </si>
  <si>
    <t>受領連絡</t>
    <rPh sb="0" eb="4">
      <t>ジュリョウレンラク</t>
    </rPh>
    <phoneticPr fontId="2"/>
  </si>
  <si>
    <t>一覧入力</t>
    <rPh sb="0" eb="2">
      <t>イチラン</t>
    </rPh>
    <rPh sb="2" eb="4">
      <t>ニュウリョク</t>
    </rPh>
    <phoneticPr fontId="2"/>
  </si>
  <si>
    <t>当落連絡</t>
    <rPh sb="0" eb="2">
      <t>トウラク</t>
    </rPh>
    <rPh sb="2" eb="4">
      <t>レンラク</t>
    </rPh>
    <phoneticPr fontId="2"/>
  </si>
  <si>
    <t>申請書受領</t>
    <rPh sb="0" eb="3">
      <t>シンセイショ</t>
    </rPh>
    <rPh sb="3" eb="5">
      <t>ジュリョウ</t>
    </rPh>
    <phoneticPr fontId="2"/>
  </si>
  <si>
    <r>
      <rPr>
        <sz val="11"/>
        <color theme="0" tint="-0.34998626667073579"/>
        <rFont val="HGSｺﾞｼｯｸM"/>
        <family val="3"/>
        <charset val="128"/>
      </rPr>
      <t>■</t>
    </r>
    <r>
      <rPr>
        <sz val="13"/>
        <color theme="1"/>
        <rFont val="HGSｺﾞｼｯｸM"/>
        <family val="3"/>
        <charset val="128"/>
      </rPr>
      <t xml:space="preserve"> 代表者氏名 　　　　</t>
    </r>
    <r>
      <rPr>
        <sz val="11"/>
        <color theme="1"/>
        <rFont val="HGSｺﾞｼｯｸM"/>
        <family val="3"/>
        <charset val="128"/>
      </rPr>
      <t>(フリガナ）</t>
    </r>
    <rPh sb="4" eb="5">
      <t>シャ</t>
    </rPh>
    <rPh sb="5" eb="7">
      <t>シメイ</t>
    </rPh>
    <phoneticPr fontId="2"/>
  </si>
  <si>
    <t>さくらホール　</t>
    <phoneticPr fontId="2"/>
  </si>
  <si>
    <t>※体裁整えたらここ非表示＆シート保護する。（空欄以外はいじれないようにする）</t>
    <rPh sb="1" eb="3">
      <t>テイサイ</t>
    </rPh>
    <rPh sb="3" eb="4">
      <t>トトノ</t>
    </rPh>
    <rPh sb="9" eb="12">
      <t>ヒヒョウジ</t>
    </rPh>
    <rPh sb="16" eb="18">
      <t>ホゴ</t>
    </rPh>
    <rPh sb="22" eb="24">
      <t>クウラン</t>
    </rPh>
    <rPh sb="24" eb="26">
      <t>イガイ</t>
    </rPh>
    <phoneticPr fontId="2"/>
  </si>
  <si>
    <t>※見出しは非表示にする</t>
    <rPh sb="1" eb="3">
      <t>ミダ</t>
    </rPh>
    <rPh sb="5" eb="8">
      <t>ヒヒョウジ</t>
    </rPh>
    <phoneticPr fontId="2"/>
  </si>
  <si>
    <t>個人</t>
    <rPh sb="0" eb="2">
      <t>コジン</t>
    </rPh>
    <phoneticPr fontId="2"/>
  </si>
  <si>
    <t>法人・組合・協会　</t>
  </si>
  <si>
    <t>サークル・その他　</t>
  </si>
  <si>
    <t>一般向け代行抽選委任状</t>
    <rPh sb="0" eb="2">
      <t>イッパン</t>
    </rPh>
    <rPh sb="2" eb="3">
      <t>ム</t>
    </rPh>
    <rPh sb="4" eb="8">
      <t>ダイコウチュウセン</t>
    </rPh>
    <rPh sb="8" eb="11">
      <t>イニンジョウ</t>
    </rPh>
    <phoneticPr fontId="2"/>
  </si>
  <si>
    <r>
      <rPr>
        <sz val="11"/>
        <color theme="0" tint="-0.34998626667073579"/>
        <rFont val="HGSｺﾞｼｯｸM"/>
        <family val="3"/>
        <charset val="128"/>
      </rPr>
      <t>■</t>
    </r>
    <r>
      <rPr>
        <sz val="13"/>
        <color theme="1"/>
        <rFont val="HGSｺﾞｼｯｸM"/>
        <family val="3"/>
        <charset val="128"/>
      </rPr>
      <t xml:space="preserve"> 所在地　</t>
    </r>
    <r>
      <rPr>
        <sz val="10"/>
        <color theme="1"/>
        <rFont val="HGSｺﾞｼｯｸM"/>
        <family val="3"/>
        <charset val="128"/>
      </rPr>
      <t>書類をやりとりをする住所を記入してください。</t>
    </r>
    <rPh sb="2" eb="5">
      <t>ショザイチ</t>
    </rPh>
    <rPh sb="6" eb="8">
      <t>ショルイ</t>
    </rPh>
    <rPh sb="16" eb="18">
      <t>ジュウショ</t>
    </rPh>
    <rPh sb="19" eb="21">
      <t>キニュウ</t>
    </rPh>
    <phoneticPr fontId="2"/>
  </si>
  <si>
    <t>10月</t>
    <rPh sb="2" eb="3">
      <t>ガツ</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</si>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</sst>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quot;日&quot;&quot;(&quot;aaa&quot;)&quot;"/>
    <numFmt numFmtId="177" formatCode="#,###&quot;円&quot;"/>
    <numFmt numFmtId="178" formatCode="m&quot;月&quot;"/>
    <numFmt numFmtId="179" formatCode="d\(aaa\)"/>
    <numFmt numFmtId="180" formatCode="#"/>
  </numFmts>
  <fonts count="8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ＭＳ Ｐ明朝"/>
      <family val="1"/>
      <charset val="128"/>
    </font>
    <font>
      <sz val="10"/>
      <color theme="1"/>
      <name val="游ゴシック"/>
      <family val="3"/>
      <charset val="128"/>
      <scheme val="minor"/>
    </font>
    <font>
      <sz val="11"/>
      <color theme="1"/>
      <name val="游ゴシック"/>
      <family val="2"/>
      <charset val="128"/>
      <scheme val="minor"/>
    </font>
    <font>
      <sz val="11"/>
      <color theme="1"/>
      <name val="HGS創英角ｺﾞｼｯｸUB"/>
      <family val="3"/>
      <charset val="128"/>
    </font>
    <font>
      <b/>
      <sz val="16"/>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b/>
      <sz val="28"/>
      <color theme="1"/>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u/>
      <sz val="12"/>
      <color theme="10"/>
      <name val="游ゴシック"/>
      <family val="3"/>
      <charset val="128"/>
      <scheme val="minor"/>
    </font>
    <font>
      <sz val="11"/>
      <name val="ＭＳ Ｐゴシック"/>
      <family val="3"/>
      <charset val="128"/>
    </font>
    <font>
      <u/>
      <sz val="11"/>
      <color theme="10"/>
      <name val="ＭＳ Ｐゴシック"/>
      <family val="3"/>
      <charset val="128"/>
    </font>
    <font>
      <sz val="9"/>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11"/>
      <color rgb="FFFF0000"/>
      <name val="HGS創英角ｺﾞｼｯｸUB"/>
      <family val="3"/>
      <charset val="128"/>
    </font>
    <font>
      <sz val="12"/>
      <color rgb="FFFF0000"/>
      <name val="游ゴシック"/>
      <family val="3"/>
      <charset val="128"/>
      <scheme val="minor"/>
    </font>
    <font>
      <b/>
      <sz val="12"/>
      <color rgb="FFFF0000"/>
      <name val="游ゴシック"/>
      <family val="3"/>
      <charset val="128"/>
      <scheme val="minor"/>
    </font>
    <font>
      <b/>
      <sz val="11"/>
      <color theme="10"/>
      <name val="游ゴシック"/>
      <family val="3"/>
      <charset val="128"/>
      <scheme val="minor"/>
    </font>
    <font>
      <sz val="11"/>
      <color theme="10"/>
      <name val="游ゴシック"/>
      <family val="3"/>
      <charset val="128"/>
      <scheme val="minor"/>
    </font>
    <font>
      <sz val="12"/>
      <name val="游ゴシック"/>
      <family val="3"/>
      <charset val="128"/>
      <scheme val="minor"/>
    </font>
    <font>
      <sz val="9"/>
      <color rgb="FFFF0000"/>
      <name val="游ゴシック"/>
      <family val="3"/>
      <charset val="128"/>
      <scheme val="minor"/>
    </font>
    <font>
      <sz val="10.5"/>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tint="0.499984740745262"/>
      <name val="游ゴシック"/>
      <family val="3"/>
      <charset val="128"/>
      <scheme val="minor"/>
    </font>
    <font>
      <b/>
      <sz val="14"/>
      <color rgb="FF004F88"/>
      <name val="游ゴシック"/>
      <family val="3"/>
      <charset val="128"/>
      <scheme val="minor"/>
    </font>
    <font>
      <sz val="12"/>
      <color rgb="FF333333"/>
      <name val="游ゴシック"/>
      <family val="3"/>
      <charset val="128"/>
      <scheme val="minor"/>
    </font>
    <font>
      <sz val="10"/>
      <color rgb="FF004F88"/>
      <name val="游ゴシック"/>
      <family val="3"/>
      <charset val="128"/>
      <scheme val="minor"/>
    </font>
    <font>
      <b/>
      <sz val="12"/>
      <name val="游ゴシック"/>
      <family val="3"/>
      <charset val="128"/>
      <scheme val="minor"/>
    </font>
    <font>
      <b/>
      <sz val="10"/>
      <name val="游ゴシック"/>
      <family val="3"/>
      <charset val="128"/>
      <scheme val="minor"/>
    </font>
    <font>
      <b/>
      <sz val="9"/>
      <color theme="1"/>
      <name val="游ゴシック"/>
      <family val="3"/>
      <charset val="128"/>
      <scheme val="minor"/>
    </font>
    <font>
      <sz val="9"/>
      <color theme="1"/>
      <name val="HGS創英角ｺﾞｼｯｸUB"/>
      <family val="3"/>
      <charset val="128"/>
    </font>
    <font>
      <b/>
      <sz val="6"/>
      <name val="游ゴシック"/>
      <family val="3"/>
      <charset val="128"/>
      <scheme val="minor"/>
    </font>
    <font>
      <sz val="6"/>
      <color theme="1"/>
      <name val="HGS創英角ｺﾞｼｯｸUB"/>
      <family val="3"/>
      <charset val="128"/>
    </font>
    <font>
      <sz val="6"/>
      <color rgb="FFFF0000"/>
      <name val="HGS創英角ｺﾞｼｯｸUB"/>
      <family val="3"/>
      <charset val="128"/>
    </font>
    <font>
      <sz val="8"/>
      <color theme="1"/>
      <name val="HGS創英角ｺﾞｼｯｸUB"/>
      <family val="3"/>
      <charset val="128"/>
    </font>
    <font>
      <b/>
      <sz val="16"/>
      <color theme="1"/>
      <name val="HGSｺﾞｼｯｸM"/>
      <family val="3"/>
      <charset val="128"/>
    </font>
    <font>
      <sz val="11"/>
      <color theme="1"/>
      <name val="HGSｺﾞｼｯｸM"/>
      <family val="3"/>
      <charset val="128"/>
    </font>
    <font>
      <sz val="14"/>
      <color theme="1"/>
      <name val="HGSｺﾞｼｯｸM"/>
      <family val="3"/>
      <charset val="128"/>
    </font>
    <font>
      <sz val="13"/>
      <color theme="1"/>
      <name val="HGSｺﾞｼｯｸM"/>
      <family val="3"/>
      <charset val="128"/>
    </font>
    <font>
      <sz val="11"/>
      <color theme="10"/>
      <name val="HGSｺﾞｼｯｸM"/>
      <family val="3"/>
      <charset val="128"/>
    </font>
    <font>
      <b/>
      <sz val="14"/>
      <color theme="1"/>
      <name val="HGSｺﾞｼｯｸM"/>
      <family val="3"/>
      <charset val="128"/>
    </font>
    <font>
      <sz val="11"/>
      <color theme="0" tint="-0.34998626667073579"/>
      <name val="HGSｺﾞｼｯｸM"/>
      <family val="3"/>
      <charset val="128"/>
    </font>
    <font>
      <sz val="10"/>
      <color theme="1"/>
      <name val="HGSｺﾞｼｯｸM"/>
      <family val="3"/>
      <charset val="128"/>
    </font>
    <font>
      <sz val="12"/>
      <color theme="1"/>
      <name val="HGSｺﾞｼｯｸM"/>
      <family val="3"/>
      <charset val="128"/>
    </font>
    <font>
      <sz val="9"/>
      <name val="HGSｺﾞｼｯｸM"/>
      <family val="3"/>
      <charset val="128"/>
    </font>
    <font>
      <b/>
      <sz val="9"/>
      <name val="HGSｺﾞｼｯｸM"/>
      <family val="3"/>
      <charset val="128"/>
    </font>
    <font>
      <sz val="9"/>
      <color theme="1"/>
      <name val="HGSｺﾞｼｯｸM"/>
      <family val="3"/>
      <charset val="128"/>
    </font>
    <font>
      <b/>
      <sz val="12"/>
      <color theme="1"/>
      <name val="HGSｺﾞｼｯｸM"/>
      <family val="3"/>
      <charset val="128"/>
    </font>
    <font>
      <sz val="8"/>
      <color rgb="FFFF0000"/>
      <name val="HGS創英角ｺﾞｼｯｸUB"/>
      <family val="3"/>
      <charset val="128"/>
    </font>
    <font>
      <sz val="11"/>
      <color theme="1"/>
      <name val="HGPｺﾞｼｯｸM"/>
      <family val="3"/>
      <charset val="128"/>
    </font>
    <font>
      <b/>
      <sz val="14"/>
      <color theme="1"/>
      <name val="HGPｺﾞｼｯｸM"/>
      <family val="3"/>
      <charset val="128"/>
    </font>
    <font>
      <sz val="12"/>
      <color theme="1"/>
      <name val="HGPｺﾞｼｯｸM"/>
      <family val="3"/>
      <charset val="128"/>
    </font>
    <font>
      <u/>
      <sz val="12"/>
      <color theme="1"/>
      <name val="HGPｺﾞｼｯｸM"/>
      <family val="3"/>
      <charset val="128"/>
    </font>
    <font>
      <sz val="14"/>
      <color theme="1"/>
      <name val="HGPｺﾞｼｯｸM"/>
      <family val="3"/>
      <charset val="128"/>
    </font>
    <font>
      <sz val="15"/>
      <color theme="0" tint="-0.499984740745262"/>
      <name val="HGPｺﾞｼｯｸM"/>
      <family val="3"/>
      <charset val="128"/>
    </font>
    <font>
      <sz val="8"/>
      <color theme="1"/>
      <name val="游ゴシック"/>
      <family val="3"/>
      <charset val="128"/>
      <scheme val="minor"/>
    </font>
    <font>
      <sz val="8"/>
      <color rgb="FFFF0000"/>
      <name val="游ゴシック"/>
      <family val="3"/>
      <charset val="128"/>
      <scheme val="minor"/>
    </font>
    <font>
      <b/>
      <sz val="14"/>
      <color theme="1"/>
      <name val="游ゴシック"/>
      <family val="3"/>
      <charset val="128"/>
      <scheme val="minor"/>
    </font>
    <font>
      <sz val="12"/>
      <color rgb="FFFF0000"/>
      <name val="HGSｺﾞｼｯｸM"/>
      <family val="3"/>
      <charset val="128"/>
    </font>
    <font>
      <sz val="11"/>
      <color rgb="FFFF0000"/>
      <name val="HGSｺﾞｼｯｸM"/>
      <family val="3"/>
      <charset val="128"/>
    </font>
    <font>
      <sz val="10"/>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sz val="10"/>
      <color theme="1"/>
      <name val="HGS創英角ｺﾞｼｯｸUB"/>
      <family val="3"/>
      <charset val="128"/>
    </font>
    <font>
      <b/>
      <sz val="16"/>
      <color rgb="FFFF0000"/>
      <name val="游ゴシック"/>
      <family val="3"/>
      <charset val="128"/>
      <scheme val="minor"/>
    </font>
    <font>
      <sz val="14"/>
      <color rgb="FFFF0000"/>
      <name val="HGPｺﾞｼｯｸM"/>
      <family val="3"/>
      <charset val="128"/>
    </font>
    <font>
      <sz val="14"/>
      <color rgb="FFFF0000"/>
      <name val="游ゴシック"/>
      <family val="3"/>
      <charset val="128"/>
      <scheme val="minor"/>
    </font>
    <font>
      <b/>
      <sz val="14"/>
      <color rgb="FFFF0000"/>
      <name val="HGPｺﾞｼｯｸM"/>
      <family val="3"/>
      <charset val="128"/>
    </font>
    <font>
      <sz val="18"/>
      <color theme="1"/>
      <name val="HGSｺﾞｼｯｸM"/>
      <family val="3"/>
      <charset val="128"/>
    </font>
    <font>
      <sz val="11"/>
      <color theme="0" tint="-0.249977111117893"/>
      <name val="游ゴシック"/>
      <family val="2"/>
      <charset val="128"/>
      <scheme val="minor"/>
    </font>
    <font>
      <sz val="11"/>
      <color theme="0" tint="-0.249977111117893"/>
      <name val="游ゴシック"/>
      <family val="3"/>
      <charset val="128"/>
      <scheme val="minor"/>
    </font>
  </fonts>
  <fills count="10">
    <fill>
      <patternFill patternType="none"/>
    </fill>
    <fill>
      <patternFill patternType="gray125"/>
    </fill>
    <fill>
      <patternFill patternType="solid">
        <fgColor theme="0" tint="-0.249977111117893"/>
        <bgColor indexed="64"/>
      </patternFill>
    </fill>
    <fill>
      <patternFill patternType="solid">
        <fgColor rgb="FFFFDD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194">
    <border>
      <left/>
      <right/>
      <top/>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hair">
        <color auto="1"/>
      </right>
      <top/>
      <bottom style="medium">
        <color auto="1"/>
      </bottom>
      <diagonal/>
    </border>
    <border>
      <left style="hair">
        <color auto="1"/>
      </left>
      <right/>
      <top/>
      <bottom style="hair">
        <color auto="1"/>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medium">
        <color auto="1"/>
      </right>
      <top/>
      <bottom style="thin">
        <color indexed="64"/>
      </bottom>
      <diagonal/>
    </border>
    <border>
      <left style="medium">
        <color indexed="64"/>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right style="hair">
        <color auto="1"/>
      </right>
      <top style="medium">
        <color auto="1"/>
      </top>
      <bottom style="thin">
        <color indexed="64"/>
      </bottom>
      <diagonal/>
    </border>
    <border>
      <left/>
      <right style="hair">
        <color auto="1"/>
      </right>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hair">
        <color auto="1"/>
      </right>
      <top/>
      <bottom style="thin">
        <color indexed="64"/>
      </bottom>
      <diagonal/>
    </border>
    <border>
      <left style="hair">
        <color auto="1"/>
      </left>
      <right/>
      <top style="hair">
        <color auto="1"/>
      </top>
      <bottom style="thin">
        <color indexed="64"/>
      </bottom>
      <diagonal/>
    </border>
    <border>
      <left style="medium">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hair">
        <color auto="1"/>
      </top>
      <bottom style="thin">
        <color indexed="64"/>
      </bottom>
      <diagonal/>
    </border>
    <border>
      <left/>
      <right style="hair">
        <color auto="1"/>
      </right>
      <top style="hair">
        <color auto="1"/>
      </top>
      <bottom style="thin">
        <color indexed="64"/>
      </bottom>
      <diagonal/>
    </border>
    <border>
      <left style="medium">
        <color auto="1"/>
      </left>
      <right style="thin">
        <color indexed="64"/>
      </right>
      <top/>
      <bottom style="double">
        <color auto="1"/>
      </bottom>
      <diagonal/>
    </border>
    <border>
      <left/>
      <right style="hair">
        <color auto="1"/>
      </right>
      <top/>
      <bottom style="double">
        <color auto="1"/>
      </bottom>
      <diagonal/>
    </border>
    <border>
      <left style="hair">
        <color auto="1"/>
      </left>
      <right/>
      <top style="hair">
        <color auto="1"/>
      </top>
      <bottom style="double">
        <color indexed="64"/>
      </bottom>
      <diagonal/>
    </border>
    <border>
      <left style="medium">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medium">
        <color auto="1"/>
      </right>
      <top style="hair">
        <color auto="1"/>
      </top>
      <bottom style="double">
        <color indexed="64"/>
      </bottom>
      <diagonal/>
    </border>
    <border>
      <left/>
      <right style="hair">
        <color auto="1"/>
      </right>
      <top style="hair">
        <color auto="1"/>
      </top>
      <bottom style="double">
        <color indexed="64"/>
      </bottom>
      <diagonal/>
    </border>
    <border>
      <left style="thin">
        <color indexed="64"/>
      </left>
      <right style="hair">
        <color auto="1"/>
      </right>
      <top style="double">
        <color auto="1"/>
      </top>
      <bottom/>
      <diagonal/>
    </border>
    <border>
      <left style="hair">
        <color auto="1"/>
      </left>
      <right/>
      <top style="double">
        <color indexed="64"/>
      </top>
      <bottom style="hair">
        <color auto="1"/>
      </bottom>
      <diagonal/>
    </border>
    <border>
      <left style="medium">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medium">
        <color auto="1"/>
      </right>
      <top style="double">
        <color indexed="64"/>
      </top>
      <bottom style="hair">
        <color auto="1"/>
      </bottom>
      <diagonal/>
    </border>
    <border>
      <left/>
      <right style="hair">
        <color auto="1"/>
      </right>
      <top style="double">
        <color indexed="64"/>
      </top>
      <bottom style="hair">
        <color auto="1"/>
      </bottom>
      <diagonal/>
    </border>
    <border>
      <left style="thin">
        <color indexed="64"/>
      </left>
      <right style="hair">
        <color auto="1"/>
      </right>
      <top/>
      <bottom/>
      <diagonal/>
    </border>
    <border>
      <left style="hair">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medium">
        <color indexed="64"/>
      </left>
      <right/>
      <top/>
      <bottom style="thin">
        <color indexed="64"/>
      </bottom>
      <diagonal/>
    </border>
    <border>
      <left style="medium">
        <color auto="1"/>
      </left>
      <right style="hair">
        <color auto="1"/>
      </right>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style="medium">
        <color auto="1"/>
      </left>
      <right/>
      <top/>
      <bottom style="double">
        <color auto="1"/>
      </bottom>
      <diagonal/>
    </border>
    <border>
      <left style="thin">
        <color indexed="64"/>
      </left>
      <right style="hair">
        <color auto="1"/>
      </right>
      <top/>
      <bottom style="double">
        <color auto="1"/>
      </bottom>
      <diagonal/>
    </border>
    <border>
      <left style="hair">
        <color auto="1"/>
      </left>
      <right style="hair">
        <color auto="1"/>
      </right>
      <top style="thin">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medium">
        <color indexed="64"/>
      </right>
      <top style="thin">
        <color auto="1"/>
      </top>
      <bottom style="thin">
        <color indexed="64"/>
      </bottom>
      <diagonal/>
    </border>
    <border>
      <left style="medium">
        <color auto="1"/>
      </left>
      <right style="thin">
        <color auto="1"/>
      </right>
      <top style="thin">
        <color auto="1"/>
      </top>
      <bottom style="medium">
        <color auto="1"/>
      </bottom>
      <diagonal/>
    </border>
    <border>
      <left/>
      <right style="medium">
        <color indexed="64"/>
      </right>
      <top style="thin">
        <color auto="1"/>
      </top>
      <bottom style="medium">
        <color auto="1"/>
      </bottom>
      <diagonal/>
    </border>
    <border>
      <left style="thin">
        <color auto="1"/>
      </left>
      <right/>
      <top style="hair">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style="hair">
        <color auto="1"/>
      </right>
      <top style="thin">
        <color auto="1"/>
      </top>
      <bottom/>
      <diagonal/>
    </border>
    <border>
      <left style="thick">
        <color rgb="FF00B0F0"/>
      </left>
      <right style="hair">
        <color auto="1"/>
      </right>
      <top style="hair">
        <color auto="1"/>
      </top>
      <bottom style="thin">
        <color auto="1"/>
      </bottom>
      <diagonal/>
    </border>
    <border>
      <left style="hair">
        <color auto="1"/>
      </left>
      <right style="thick">
        <color rgb="FF00B0F0"/>
      </right>
      <top style="hair">
        <color auto="1"/>
      </top>
      <bottom style="thin">
        <color auto="1"/>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style="hair">
        <color auto="1"/>
      </right>
      <top style="thin">
        <color auto="1"/>
      </top>
      <bottom/>
      <diagonal/>
    </border>
    <border>
      <left style="hair">
        <color auto="1"/>
      </left>
      <right style="thick">
        <color theme="7"/>
      </right>
      <top style="thin">
        <color auto="1"/>
      </top>
      <bottom style="hair">
        <color auto="1"/>
      </bottom>
      <diagonal/>
    </border>
    <border>
      <left style="thick">
        <color theme="7"/>
      </left>
      <right style="hair">
        <color auto="1"/>
      </right>
      <top style="hair">
        <color auto="1"/>
      </top>
      <bottom style="thin">
        <color auto="1"/>
      </bottom>
      <diagonal/>
    </border>
    <border>
      <left style="hair">
        <color auto="1"/>
      </left>
      <right style="thick">
        <color theme="7"/>
      </right>
      <top style="hair">
        <color auto="1"/>
      </top>
      <bottom style="thin">
        <color auto="1"/>
      </bottom>
      <diagonal/>
    </border>
    <border>
      <left/>
      <right/>
      <top style="thick">
        <color theme="7"/>
      </top>
      <bottom style="thin">
        <color indexed="64"/>
      </bottom>
      <diagonal/>
    </border>
    <border>
      <left/>
      <right/>
      <top style="thick">
        <color rgb="FF00B0F0"/>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ck">
        <color rgb="FF00B0F0"/>
      </right>
      <top style="thin">
        <color auto="1"/>
      </top>
      <bottom style="hair">
        <color auto="1"/>
      </bottom>
      <diagonal/>
    </border>
    <border>
      <left style="thin">
        <color auto="1"/>
      </left>
      <right/>
      <top style="thin">
        <color auto="1"/>
      </top>
      <bottom style="hair">
        <color auto="1"/>
      </bottom>
      <diagonal/>
    </border>
    <border>
      <left style="thin">
        <color auto="1"/>
      </left>
      <right/>
      <top style="thin">
        <color auto="1"/>
      </top>
      <bottom style="thick">
        <color rgb="FF00B0F0"/>
      </bottom>
      <diagonal/>
    </border>
    <border>
      <left/>
      <right/>
      <top style="thin">
        <color auto="1"/>
      </top>
      <bottom style="thick">
        <color rgb="FF00B0F0"/>
      </bottom>
      <diagonal/>
    </border>
    <border>
      <left/>
      <right style="thin">
        <color indexed="64"/>
      </right>
      <top style="thin">
        <color auto="1"/>
      </top>
      <bottom style="thick">
        <color rgb="FF00B0F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hair">
        <color auto="1"/>
      </left>
      <right style="medium">
        <color rgb="FFFF0000"/>
      </right>
      <top style="thin">
        <color auto="1"/>
      </top>
      <bottom style="hair">
        <color auto="1"/>
      </bottom>
      <diagonal/>
    </border>
    <border>
      <left style="hair">
        <color auto="1"/>
      </left>
      <right style="medium">
        <color rgb="FFFF0000"/>
      </right>
      <top style="hair">
        <color auto="1"/>
      </top>
      <bottom style="thin">
        <color indexed="64"/>
      </bottom>
      <diagonal/>
    </border>
    <border>
      <left style="hair">
        <color auto="1"/>
      </left>
      <right style="medium">
        <color rgb="FFFF0000"/>
      </right>
      <top/>
      <bottom style="hair">
        <color auto="1"/>
      </bottom>
      <diagonal/>
    </border>
    <border>
      <left style="hair">
        <color auto="1"/>
      </left>
      <right style="medium">
        <color rgb="FFFF0000"/>
      </right>
      <top style="hair">
        <color auto="1"/>
      </top>
      <bottom style="hair">
        <color auto="1"/>
      </bottom>
      <diagonal/>
    </border>
    <border>
      <left style="hair">
        <color auto="1"/>
      </left>
      <right style="hair">
        <color auto="1"/>
      </right>
      <top style="hair">
        <color auto="1"/>
      </top>
      <bottom style="medium">
        <color rgb="FFFF0000"/>
      </bottom>
      <diagonal/>
    </border>
    <border>
      <left/>
      <right/>
      <top/>
      <bottom style="medium">
        <color rgb="FFFF0000"/>
      </bottom>
      <diagonal/>
    </border>
    <border>
      <left style="thin">
        <color auto="1"/>
      </left>
      <right style="hair">
        <color auto="1"/>
      </right>
      <top style="hair">
        <color auto="1"/>
      </top>
      <bottom style="medium">
        <color rgb="FFFF0000"/>
      </bottom>
      <diagonal/>
    </border>
    <border>
      <left style="hair">
        <color auto="1"/>
      </left>
      <right style="thin">
        <color auto="1"/>
      </right>
      <top style="hair">
        <color auto="1"/>
      </top>
      <bottom style="medium">
        <color rgb="FFFF0000"/>
      </bottom>
      <diagonal/>
    </border>
    <border>
      <left style="thin">
        <color auto="1"/>
      </left>
      <right/>
      <top style="thin">
        <color auto="1"/>
      </top>
      <bottom/>
      <diagonal/>
    </border>
    <border>
      <left style="thin">
        <color indexed="64"/>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rgb="FFFF0000"/>
      </bottom>
      <diagonal/>
    </border>
    <border>
      <left/>
      <right style="hair">
        <color auto="1"/>
      </right>
      <top style="hair">
        <color auto="1"/>
      </top>
      <bottom style="medium">
        <color rgb="FFFF0000"/>
      </bottom>
      <diagonal/>
    </border>
    <border>
      <left style="hair">
        <color auto="1"/>
      </left>
      <right/>
      <top style="hair">
        <color auto="1"/>
      </top>
      <bottom style="medium">
        <color rgb="FFFF0000"/>
      </bottom>
      <diagonal/>
    </border>
    <border>
      <left style="hair">
        <color auto="1"/>
      </left>
      <right/>
      <top/>
      <bottom/>
      <diagonal/>
    </border>
    <border>
      <left style="hair">
        <color auto="1"/>
      </left>
      <right style="thin">
        <color auto="1"/>
      </right>
      <top style="hair">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style="medium">
        <color rgb="FFFF0000"/>
      </right>
      <top/>
      <bottom/>
      <diagonal/>
    </border>
    <border>
      <left style="medium">
        <color rgb="FFFF0000"/>
      </left>
      <right style="thin">
        <color indexed="64"/>
      </right>
      <top style="thin">
        <color auto="1"/>
      </top>
      <bottom/>
      <diagonal/>
    </border>
    <border>
      <left style="medium">
        <color rgb="FFFF0000"/>
      </left>
      <right style="thin">
        <color indexed="64"/>
      </right>
      <top style="hair">
        <color auto="1"/>
      </top>
      <bottom style="thin">
        <color indexed="64"/>
      </bottom>
      <diagonal/>
    </border>
    <border>
      <left style="medium">
        <color rgb="FFFF0000"/>
      </left>
      <right style="thin">
        <color indexed="64"/>
      </right>
      <top/>
      <bottom style="hair">
        <color auto="1"/>
      </bottom>
      <diagonal/>
    </border>
    <border>
      <left style="medium">
        <color rgb="FFFF0000"/>
      </left>
      <right style="thin">
        <color indexed="64"/>
      </right>
      <top style="hair">
        <color auto="1"/>
      </top>
      <bottom style="hair">
        <color auto="1"/>
      </bottom>
      <diagonal/>
    </border>
    <border>
      <left style="medium">
        <color rgb="FFFF0000"/>
      </left>
      <right style="thin">
        <color indexed="64"/>
      </right>
      <top style="hair">
        <color auto="1"/>
      </top>
      <bottom/>
      <diagonal/>
    </border>
    <border>
      <left style="medium">
        <color rgb="FFFF0000"/>
      </left>
      <right style="thin">
        <color indexed="64"/>
      </right>
      <top style="hair">
        <color auto="1"/>
      </top>
      <bottom style="medium">
        <color rgb="FFFF0000"/>
      </bottom>
      <diagonal/>
    </border>
    <border>
      <left/>
      <right style="thin">
        <color indexed="64"/>
      </right>
      <top style="hair">
        <color auto="1"/>
      </top>
      <bottom style="hair">
        <color auto="1"/>
      </bottom>
      <diagonal/>
    </border>
    <border>
      <left/>
      <right style="medium">
        <color rgb="FFFF0000"/>
      </right>
      <top style="hair">
        <color auto="1"/>
      </top>
      <bottom style="hair">
        <color auto="1"/>
      </bottom>
      <diagonal/>
    </border>
    <border>
      <left/>
      <right style="medium">
        <color rgb="FFFF0000"/>
      </right>
      <top style="hair">
        <color auto="1"/>
      </top>
      <bottom style="medium">
        <color rgb="FFFF0000"/>
      </bottom>
      <diagonal/>
    </border>
    <border>
      <left style="thick">
        <color rgb="FF00B0F0"/>
      </left>
      <right style="hair">
        <color auto="1"/>
      </right>
      <top/>
      <bottom style="hair">
        <color auto="1"/>
      </bottom>
      <diagonal/>
    </border>
    <border>
      <left style="hair">
        <color auto="1"/>
      </left>
      <right style="thick">
        <color rgb="FF00B0F0"/>
      </right>
      <top/>
      <bottom style="hair">
        <color auto="1"/>
      </bottom>
      <diagonal/>
    </border>
    <border>
      <left style="thick">
        <color rgb="FF00B0F0"/>
      </left>
      <right style="hair">
        <color auto="1"/>
      </right>
      <top style="hair">
        <color auto="1"/>
      </top>
      <bottom style="hair">
        <color auto="1"/>
      </bottom>
      <diagonal/>
    </border>
    <border>
      <left/>
      <right style="thick">
        <color rgb="FF00B0F0"/>
      </right>
      <top style="hair">
        <color auto="1"/>
      </top>
      <bottom style="hair">
        <color auto="1"/>
      </bottom>
      <diagonal/>
    </border>
    <border>
      <left style="hair">
        <color auto="1"/>
      </left>
      <right style="thick">
        <color rgb="FF00B0F0"/>
      </right>
      <top style="hair">
        <color auto="1"/>
      </top>
      <bottom style="hair">
        <color auto="1"/>
      </bottom>
      <diagonal/>
    </border>
    <border>
      <left style="thick">
        <color rgb="FF00B0F0"/>
      </left>
      <right style="hair">
        <color auto="1"/>
      </right>
      <top style="hair">
        <color auto="1"/>
      </top>
      <bottom/>
      <diagonal/>
    </border>
    <border>
      <left style="hair">
        <color auto="1"/>
      </left>
      <right style="thick">
        <color rgb="FF00B0F0"/>
      </right>
      <top/>
      <bottom/>
      <diagonal/>
    </border>
    <border>
      <left style="thick">
        <color rgb="FF00B0F0"/>
      </left>
      <right style="hair">
        <color auto="1"/>
      </right>
      <top style="hair">
        <color auto="1"/>
      </top>
      <bottom style="thick">
        <color rgb="FF00B0F0"/>
      </bottom>
      <diagonal/>
    </border>
    <border>
      <left style="thin">
        <color auto="1"/>
      </left>
      <right style="hair">
        <color auto="1"/>
      </right>
      <top style="hair">
        <color auto="1"/>
      </top>
      <bottom style="thick">
        <color rgb="FF00B0F0"/>
      </bottom>
      <diagonal/>
    </border>
    <border>
      <left style="hair">
        <color auto="1"/>
      </left>
      <right style="hair">
        <color auto="1"/>
      </right>
      <top style="hair">
        <color auto="1"/>
      </top>
      <bottom style="thick">
        <color rgb="FF00B0F0"/>
      </bottom>
      <diagonal/>
    </border>
    <border>
      <left style="hair">
        <color auto="1"/>
      </left>
      <right style="thin">
        <color auto="1"/>
      </right>
      <top style="hair">
        <color auto="1"/>
      </top>
      <bottom style="thick">
        <color rgb="FF00B0F0"/>
      </bottom>
      <diagonal/>
    </border>
    <border>
      <left style="thin">
        <color auto="1"/>
      </left>
      <right style="thin">
        <color auto="1"/>
      </right>
      <top/>
      <bottom style="thick">
        <color rgb="FF00B0F0"/>
      </bottom>
      <diagonal/>
    </border>
    <border>
      <left style="thin">
        <color auto="1"/>
      </left>
      <right/>
      <top style="hair">
        <color auto="1"/>
      </top>
      <bottom style="thick">
        <color rgb="FF00B0F0"/>
      </bottom>
      <diagonal/>
    </border>
    <border>
      <left/>
      <right style="hair">
        <color auto="1"/>
      </right>
      <top style="hair">
        <color auto="1"/>
      </top>
      <bottom style="thick">
        <color rgb="FF00B0F0"/>
      </bottom>
      <diagonal/>
    </border>
    <border>
      <left style="hair">
        <color auto="1"/>
      </left>
      <right/>
      <top style="hair">
        <color auto="1"/>
      </top>
      <bottom style="thick">
        <color rgb="FF00B0F0"/>
      </bottom>
      <diagonal/>
    </border>
    <border>
      <left/>
      <right style="thick">
        <color rgb="FF00B0F0"/>
      </right>
      <top style="hair">
        <color auto="1"/>
      </top>
      <bottom style="thick">
        <color rgb="FF00B0F0"/>
      </bottom>
      <diagonal/>
    </border>
    <border>
      <left style="thick">
        <color theme="7"/>
      </left>
      <right style="hair">
        <color auto="1"/>
      </right>
      <top/>
      <bottom style="hair">
        <color auto="1"/>
      </bottom>
      <diagonal/>
    </border>
    <border>
      <left style="hair">
        <color auto="1"/>
      </left>
      <right style="thick">
        <color theme="7"/>
      </right>
      <top/>
      <bottom style="hair">
        <color auto="1"/>
      </bottom>
      <diagonal/>
    </border>
    <border>
      <left style="thick">
        <color theme="7"/>
      </left>
      <right style="hair">
        <color auto="1"/>
      </right>
      <top style="hair">
        <color auto="1"/>
      </top>
      <bottom style="hair">
        <color auto="1"/>
      </bottom>
      <diagonal/>
    </border>
    <border>
      <left/>
      <right style="thick">
        <color theme="7"/>
      </right>
      <top style="hair">
        <color auto="1"/>
      </top>
      <bottom style="hair">
        <color auto="1"/>
      </bottom>
      <diagonal/>
    </border>
    <border>
      <left style="hair">
        <color auto="1"/>
      </left>
      <right style="thick">
        <color theme="7"/>
      </right>
      <top style="hair">
        <color auto="1"/>
      </top>
      <bottom style="hair">
        <color auto="1"/>
      </bottom>
      <diagonal/>
    </border>
    <border>
      <left style="thick">
        <color theme="7"/>
      </left>
      <right style="hair">
        <color auto="1"/>
      </right>
      <top style="hair">
        <color auto="1"/>
      </top>
      <bottom/>
      <diagonal/>
    </border>
    <border>
      <left style="hair">
        <color auto="1"/>
      </left>
      <right style="thick">
        <color theme="7"/>
      </right>
      <top/>
      <bottom/>
      <diagonal/>
    </border>
    <border>
      <left style="thick">
        <color theme="7"/>
      </left>
      <right style="hair">
        <color auto="1"/>
      </right>
      <top style="hair">
        <color auto="1"/>
      </top>
      <bottom style="thick">
        <color theme="7"/>
      </bottom>
      <diagonal/>
    </border>
    <border>
      <left style="thin">
        <color auto="1"/>
      </left>
      <right style="hair">
        <color auto="1"/>
      </right>
      <top style="hair">
        <color auto="1"/>
      </top>
      <bottom style="thick">
        <color theme="7"/>
      </bottom>
      <diagonal/>
    </border>
    <border>
      <left style="hair">
        <color auto="1"/>
      </left>
      <right style="hair">
        <color auto="1"/>
      </right>
      <top style="hair">
        <color auto="1"/>
      </top>
      <bottom style="thick">
        <color theme="7"/>
      </bottom>
      <diagonal/>
    </border>
    <border>
      <left style="hair">
        <color auto="1"/>
      </left>
      <right style="thin">
        <color auto="1"/>
      </right>
      <top style="hair">
        <color auto="1"/>
      </top>
      <bottom style="thick">
        <color theme="7"/>
      </bottom>
      <diagonal/>
    </border>
    <border>
      <left style="thin">
        <color auto="1"/>
      </left>
      <right style="thin">
        <color auto="1"/>
      </right>
      <top/>
      <bottom style="thick">
        <color theme="7"/>
      </bottom>
      <diagonal/>
    </border>
    <border>
      <left style="thin">
        <color auto="1"/>
      </left>
      <right/>
      <top style="hair">
        <color auto="1"/>
      </top>
      <bottom style="thick">
        <color theme="7"/>
      </bottom>
      <diagonal/>
    </border>
    <border>
      <left/>
      <right style="hair">
        <color auto="1"/>
      </right>
      <top style="hair">
        <color auto="1"/>
      </top>
      <bottom style="thick">
        <color theme="7"/>
      </bottom>
      <diagonal/>
    </border>
    <border>
      <left style="hair">
        <color auto="1"/>
      </left>
      <right/>
      <top style="hair">
        <color auto="1"/>
      </top>
      <bottom style="thick">
        <color theme="7"/>
      </bottom>
      <diagonal/>
    </border>
    <border>
      <left/>
      <right style="thick">
        <color theme="7"/>
      </right>
      <top style="hair">
        <color auto="1"/>
      </top>
      <bottom style="thick">
        <color theme="7"/>
      </bottom>
      <diagonal/>
    </border>
  </borders>
  <cellStyleXfs count="12">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20"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440">
    <xf numFmtId="0" fontId="0" fillId="0" borderId="0" xfId="0">
      <alignment vertical="center"/>
    </xf>
    <xf numFmtId="0" fontId="5" fillId="0" borderId="0" xfId="0" applyFont="1">
      <alignment vertical="center"/>
    </xf>
    <xf numFmtId="0" fontId="5" fillId="0" borderId="4" xfId="0" applyFont="1" applyBorder="1">
      <alignment vertical="center"/>
    </xf>
    <xf numFmtId="0" fontId="6" fillId="0" borderId="0" xfId="0" applyFont="1">
      <alignment vertical="center"/>
    </xf>
    <xf numFmtId="0" fontId="11" fillId="0" borderId="0" xfId="0" applyFont="1">
      <alignment vertical="center"/>
    </xf>
    <xf numFmtId="0" fontId="14" fillId="0" borderId="0" xfId="0" applyFont="1">
      <alignment vertical="center"/>
    </xf>
    <xf numFmtId="0" fontId="7" fillId="0" borderId="0" xfId="0" applyFont="1">
      <alignment vertical="center"/>
    </xf>
    <xf numFmtId="0" fontId="13" fillId="0" borderId="0" xfId="0" applyFont="1">
      <alignment vertical="center"/>
    </xf>
    <xf numFmtId="0" fontId="5" fillId="0" borderId="0" xfId="0" applyFont="1" applyAlignment="1">
      <alignment horizontal="left" vertical="center"/>
    </xf>
    <xf numFmtId="0" fontId="18" fillId="0" borderId="0" xfId="1" applyFont="1" applyAlignment="1">
      <alignment horizontal="left" vertical="center"/>
    </xf>
    <xf numFmtId="0" fontId="6" fillId="0" borderId="0" xfId="0" applyFont="1" applyAlignment="1">
      <alignment horizontal="right" vertical="center"/>
    </xf>
    <xf numFmtId="0" fontId="16" fillId="0" borderId="0" xfId="0" applyFont="1" applyAlignment="1">
      <alignment horizontal="left" vertical="center"/>
    </xf>
    <xf numFmtId="0" fontId="16" fillId="0" borderId="0" xfId="0" applyFont="1">
      <alignment vertical="center"/>
    </xf>
    <xf numFmtId="14" fontId="0" fillId="0" borderId="0" xfId="0" applyNumberFormat="1">
      <alignment vertical="center"/>
    </xf>
    <xf numFmtId="0" fontId="17" fillId="0" borderId="0" xfId="0" applyFont="1" applyAlignment="1">
      <alignment horizontal="left" vertical="center"/>
    </xf>
    <xf numFmtId="0" fontId="22" fillId="0" borderId="4" xfId="0" applyFont="1" applyBorder="1">
      <alignment vertical="center"/>
    </xf>
    <xf numFmtId="0" fontId="9" fillId="0" borderId="0" xfId="0" applyFont="1" applyAlignment="1">
      <alignment horizontal="left" vertical="center"/>
    </xf>
    <xf numFmtId="0" fontId="4" fillId="0" borderId="0" xfId="1" applyAlignment="1">
      <alignment horizontal="left" vertical="center"/>
    </xf>
    <xf numFmtId="0" fontId="5"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5" fillId="0" borderId="0" xfId="0" applyFont="1" applyAlignment="1">
      <alignment horizontal="center" vertical="center"/>
    </xf>
    <xf numFmtId="0" fontId="16" fillId="0" borderId="0" xfId="0" applyFont="1" applyAlignment="1">
      <alignment horizontal="center" vertical="center"/>
    </xf>
    <xf numFmtId="0" fontId="5" fillId="0" borderId="7" xfId="0" applyFont="1" applyBorder="1">
      <alignment vertical="center"/>
    </xf>
    <xf numFmtId="9" fontId="5" fillId="0" borderId="4" xfId="0" applyNumberFormat="1" applyFont="1" applyBorder="1">
      <alignment vertical="center"/>
    </xf>
    <xf numFmtId="0" fontId="9" fillId="0" borderId="0" xfId="0" applyFont="1" applyAlignment="1">
      <alignment horizontal="center" vertical="center" wrapText="1"/>
    </xf>
    <xf numFmtId="9" fontId="5" fillId="0" borderId="0" xfId="0" applyNumberFormat="1" applyFont="1">
      <alignment vertical="center"/>
    </xf>
    <xf numFmtId="0" fontId="15" fillId="0" borderId="0" xfId="0" applyFont="1">
      <alignment vertical="center"/>
    </xf>
    <xf numFmtId="0" fontId="12" fillId="0" borderId="0" xfId="0" applyFont="1" applyAlignment="1">
      <alignment horizontal="center" vertical="center"/>
    </xf>
    <xf numFmtId="0" fontId="24" fillId="0" borderId="0" xfId="0" applyFont="1">
      <alignment vertical="center"/>
    </xf>
    <xf numFmtId="0" fontId="31" fillId="0" borderId="0" xfId="0" applyFont="1" applyAlignment="1">
      <alignment horizontal="left" vertical="center"/>
    </xf>
    <xf numFmtId="0" fontId="29" fillId="0" borderId="0" xfId="0" applyFont="1" applyAlignment="1">
      <alignment horizontal="left" vertical="center"/>
    </xf>
    <xf numFmtId="0" fontId="32" fillId="0" borderId="0" xfId="0" applyFont="1">
      <alignment vertical="center"/>
    </xf>
    <xf numFmtId="0" fontId="9" fillId="0" borderId="33" xfId="0" applyFont="1" applyBorder="1" applyAlignment="1">
      <alignment horizontal="center" vertical="center"/>
    </xf>
    <xf numFmtId="177" fontId="33" fillId="0" borderId="47" xfId="0" applyNumberFormat="1" applyFont="1" applyBorder="1">
      <alignment vertical="center"/>
    </xf>
    <xf numFmtId="177" fontId="33" fillId="0" borderId="45" xfId="0" applyNumberFormat="1" applyFont="1" applyBorder="1">
      <alignment vertical="center"/>
    </xf>
    <xf numFmtId="177" fontId="33" fillId="0" borderId="46" xfId="0" applyNumberFormat="1" applyFont="1" applyBorder="1">
      <alignment vertical="center"/>
    </xf>
    <xf numFmtId="0" fontId="9" fillId="0" borderId="49" xfId="0" applyFont="1" applyBorder="1" applyAlignment="1">
      <alignment horizontal="center" vertical="center"/>
    </xf>
    <xf numFmtId="177" fontId="33" fillId="0" borderId="53" xfId="0" applyNumberFormat="1" applyFont="1" applyBorder="1">
      <alignment vertical="center"/>
    </xf>
    <xf numFmtId="177" fontId="33" fillId="0" borderId="51" xfId="0" applyNumberFormat="1" applyFont="1" applyBorder="1">
      <alignment vertical="center"/>
    </xf>
    <xf numFmtId="177" fontId="33" fillId="0" borderId="52" xfId="0" applyNumberFormat="1" applyFont="1" applyBorder="1">
      <alignment vertical="center"/>
    </xf>
    <xf numFmtId="0" fontId="9" fillId="0" borderId="56" xfId="0" applyFont="1" applyBorder="1" applyAlignment="1">
      <alignment horizontal="center" vertical="center"/>
    </xf>
    <xf numFmtId="177" fontId="33" fillId="0" borderId="60" xfId="0" applyNumberFormat="1" applyFont="1" applyBorder="1">
      <alignment vertical="center"/>
    </xf>
    <xf numFmtId="177" fontId="33" fillId="0" borderId="58" xfId="0" applyNumberFormat="1" applyFont="1" applyBorder="1">
      <alignment vertical="center"/>
    </xf>
    <xf numFmtId="177" fontId="33" fillId="0" borderId="59" xfId="0" applyNumberFormat="1" applyFont="1" applyBorder="1">
      <alignment vertical="center"/>
    </xf>
    <xf numFmtId="0" fontId="9" fillId="0" borderId="62" xfId="0" applyFont="1" applyBorder="1" applyAlignment="1">
      <alignment horizontal="center" vertical="center"/>
    </xf>
    <xf numFmtId="177" fontId="33" fillId="0" borderId="66" xfId="0" applyNumberFormat="1" applyFont="1" applyBorder="1">
      <alignment vertical="center"/>
    </xf>
    <xf numFmtId="177" fontId="33" fillId="0" borderId="64" xfId="0" applyNumberFormat="1" applyFont="1" applyBorder="1">
      <alignment vertical="center"/>
    </xf>
    <xf numFmtId="177" fontId="33" fillId="0" borderId="65" xfId="0" applyNumberFormat="1" applyFont="1" applyBorder="1">
      <alignment vertical="center"/>
    </xf>
    <xf numFmtId="0" fontId="9" fillId="0" borderId="68" xfId="0" applyFont="1" applyBorder="1" applyAlignment="1">
      <alignment horizontal="center" vertical="center"/>
    </xf>
    <xf numFmtId="177" fontId="33" fillId="0" borderId="72" xfId="0" applyNumberFormat="1" applyFont="1" applyBorder="1">
      <alignment vertical="center"/>
    </xf>
    <xf numFmtId="177" fontId="33" fillId="0" borderId="70" xfId="0" applyNumberFormat="1" applyFont="1" applyBorder="1">
      <alignment vertical="center"/>
    </xf>
    <xf numFmtId="177" fontId="33" fillId="0" borderId="71" xfId="0" applyNumberFormat="1" applyFont="1" applyBorder="1">
      <alignment vertical="center"/>
    </xf>
    <xf numFmtId="0" fontId="9" fillId="0" borderId="74" xfId="0" applyFont="1" applyBorder="1" applyAlignment="1">
      <alignment horizontal="center" vertical="center"/>
    </xf>
    <xf numFmtId="177" fontId="33" fillId="0" borderId="78" xfId="0" applyNumberFormat="1" applyFont="1" applyBorder="1">
      <alignment vertical="center"/>
    </xf>
    <xf numFmtId="177" fontId="33" fillId="0" borderId="76" xfId="0" applyNumberFormat="1" applyFont="1" applyBorder="1">
      <alignment vertical="center"/>
    </xf>
    <xf numFmtId="177" fontId="33" fillId="0" borderId="77" xfId="0" applyNumberFormat="1" applyFont="1" applyBorder="1">
      <alignment vertical="center"/>
    </xf>
    <xf numFmtId="0" fontId="9" fillId="0" borderId="0" xfId="0" applyFont="1" applyAlignment="1">
      <alignment horizontal="center" vertical="center"/>
    </xf>
    <xf numFmtId="177" fontId="9" fillId="0" borderId="0" xfId="0" applyNumberFormat="1" applyFont="1">
      <alignment vertical="center"/>
    </xf>
    <xf numFmtId="177" fontId="33" fillId="0" borderId="0" xfId="0" applyNumberFormat="1" applyFont="1">
      <alignment vertical="center"/>
    </xf>
    <xf numFmtId="0" fontId="32" fillId="0" borderId="0" xfId="0" applyFont="1" applyAlignment="1">
      <alignment horizontal="left" vertical="center"/>
    </xf>
    <xf numFmtId="0" fontId="9" fillId="0" borderId="0" xfId="0" applyFont="1">
      <alignment vertical="center"/>
    </xf>
    <xf numFmtId="0" fontId="9" fillId="0" borderId="46" xfId="0" applyFont="1" applyBorder="1" applyAlignment="1">
      <alignment horizontal="center" vertical="center"/>
    </xf>
    <xf numFmtId="0" fontId="9" fillId="0" borderId="71" xfId="0" applyFont="1" applyBorder="1" applyAlignment="1">
      <alignment horizontal="center" vertical="center"/>
    </xf>
    <xf numFmtId="0" fontId="9" fillId="0" borderId="59" xfId="0" applyFont="1" applyBorder="1" applyAlignment="1">
      <alignment horizontal="center" vertical="center"/>
    </xf>
    <xf numFmtId="0" fontId="9" fillId="0" borderId="77" xfId="0" applyFont="1" applyBorder="1" applyAlignment="1">
      <alignment horizontal="center" vertical="center"/>
    </xf>
    <xf numFmtId="0" fontId="33" fillId="4" borderId="48" xfId="0" applyFont="1" applyFill="1" applyBorder="1" applyAlignment="1">
      <alignment horizontal="center" vertical="center"/>
    </xf>
    <xf numFmtId="0" fontId="33" fillId="4" borderId="81" xfId="0" applyFont="1" applyFill="1" applyBorder="1" applyAlignment="1">
      <alignment horizontal="center" vertical="center"/>
    </xf>
    <xf numFmtId="0" fontId="33" fillId="4" borderId="38" xfId="0" applyFont="1" applyFill="1" applyBorder="1" applyAlignment="1">
      <alignment horizontal="center" vertical="center"/>
    </xf>
    <xf numFmtId="0" fontId="33" fillId="3" borderId="42"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41" xfId="0" applyFont="1" applyFill="1" applyBorder="1" applyAlignment="1">
      <alignment horizontal="center" vertical="center"/>
    </xf>
    <xf numFmtId="0" fontId="34" fillId="3" borderId="39" xfId="0" applyFont="1" applyFill="1" applyBorder="1" applyAlignment="1">
      <alignment horizontal="center" vertical="center"/>
    </xf>
    <xf numFmtId="0" fontId="34" fillId="3" borderId="40" xfId="0" applyFont="1" applyFill="1" applyBorder="1" applyAlignment="1">
      <alignment horizontal="center" vertical="center"/>
    </xf>
    <xf numFmtId="0" fontId="34" fillId="3" borderId="41" xfId="0" applyFont="1" applyFill="1" applyBorder="1" applyAlignment="1">
      <alignment horizontal="center" vertical="center"/>
    </xf>
    <xf numFmtId="177" fontId="34" fillId="0" borderId="44" xfId="0" applyNumberFormat="1" applyFont="1" applyBorder="1">
      <alignment vertical="center"/>
    </xf>
    <xf numFmtId="177" fontId="34" fillId="0" borderId="45" xfId="0" applyNumberFormat="1" applyFont="1" applyBorder="1">
      <alignment vertical="center"/>
    </xf>
    <xf numFmtId="177" fontId="34" fillId="0" borderId="46" xfId="0" applyNumberFormat="1" applyFont="1" applyBorder="1">
      <alignment vertical="center"/>
    </xf>
    <xf numFmtId="177" fontId="34" fillId="0" borderId="50" xfId="0" applyNumberFormat="1" applyFont="1" applyBorder="1">
      <alignment vertical="center"/>
    </xf>
    <xf numFmtId="177" fontId="34" fillId="0" borderId="51" xfId="0" applyNumberFormat="1" applyFont="1" applyBorder="1">
      <alignment vertical="center"/>
    </xf>
    <xf numFmtId="177" fontId="34" fillId="0" borderId="52" xfId="0" applyNumberFormat="1" applyFont="1" applyBorder="1">
      <alignment vertical="center"/>
    </xf>
    <xf numFmtId="177" fontId="34" fillId="0" borderId="57" xfId="0" applyNumberFormat="1" applyFont="1" applyBorder="1">
      <alignment vertical="center"/>
    </xf>
    <xf numFmtId="177" fontId="34" fillId="0" borderId="58" xfId="0" applyNumberFormat="1" applyFont="1" applyBorder="1">
      <alignment vertical="center"/>
    </xf>
    <xf numFmtId="177" fontId="34" fillId="0" borderId="59" xfId="0" applyNumberFormat="1" applyFont="1" applyBorder="1">
      <alignment vertical="center"/>
    </xf>
    <xf numFmtId="177" fontId="34" fillId="0" borderId="63" xfId="0" applyNumberFormat="1" applyFont="1" applyBorder="1">
      <alignment vertical="center"/>
    </xf>
    <xf numFmtId="177" fontId="34" fillId="0" borderId="64" xfId="0" applyNumberFormat="1" applyFont="1" applyBorder="1">
      <alignment vertical="center"/>
    </xf>
    <xf numFmtId="177" fontId="34" fillId="0" borderId="65" xfId="0" applyNumberFormat="1" applyFont="1" applyBorder="1">
      <alignment vertical="center"/>
    </xf>
    <xf numFmtId="177" fontId="34" fillId="0" borderId="69" xfId="0" applyNumberFormat="1" applyFont="1" applyBorder="1">
      <alignment vertical="center"/>
    </xf>
    <xf numFmtId="177" fontId="34" fillId="0" borderId="70" xfId="0" applyNumberFormat="1" applyFont="1" applyBorder="1">
      <alignment vertical="center"/>
    </xf>
    <xf numFmtId="177" fontId="34" fillId="0" borderId="71" xfId="0" applyNumberFormat="1" applyFont="1" applyBorder="1">
      <alignment vertical="center"/>
    </xf>
    <xf numFmtId="177" fontId="34" fillId="0" borderId="75" xfId="0" applyNumberFormat="1" applyFont="1" applyBorder="1">
      <alignment vertical="center"/>
    </xf>
    <xf numFmtId="177" fontId="34" fillId="0" borderId="76" xfId="0" applyNumberFormat="1" applyFont="1" applyBorder="1">
      <alignment vertical="center"/>
    </xf>
    <xf numFmtId="177" fontId="34" fillId="0" borderId="77" xfId="0" applyNumberFormat="1" applyFont="1" applyBorder="1">
      <alignment vertical="center"/>
    </xf>
    <xf numFmtId="0" fontId="34" fillId="4" borderId="80" xfId="0" applyFont="1" applyFill="1" applyBorder="1" applyAlignment="1">
      <alignment horizontal="center" vertical="center"/>
    </xf>
    <xf numFmtId="0" fontId="34" fillId="4" borderId="81" xfId="0" applyFont="1" applyFill="1" applyBorder="1" applyAlignment="1">
      <alignment horizontal="center" vertical="center"/>
    </xf>
    <xf numFmtId="0" fontId="34" fillId="4" borderId="38" xfId="0" applyFont="1" applyFill="1" applyBorder="1" applyAlignment="1">
      <alignment horizontal="center" vertical="center"/>
    </xf>
    <xf numFmtId="0" fontId="36" fillId="0" borderId="0" xfId="0" applyFont="1">
      <alignment vertical="center"/>
    </xf>
    <xf numFmtId="0" fontId="40" fillId="6" borderId="70" xfId="0" applyFont="1" applyFill="1" applyBorder="1" applyAlignment="1" applyProtection="1">
      <alignment horizontal="center" vertical="center" shrinkToFit="1"/>
      <protection locked="0"/>
    </xf>
    <xf numFmtId="0" fontId="40" fillId="6" borderId="90" xfId="0" applyFont="1" applyFill="1" applyBorder="1" applyAlignment="1" applyProtection="1">
      <alignment horizontal="center" vertical="center" shrinkToFit="1"/>
      <protection locked="0"/>
    </xf>
    <xf numFmtId="0" fontId="1" fillId="7" borderId="0" xfId="0" applyFont="1" applyFill="1" applyAlignment="1">
      <alignment horizontal="left" vertical="center"/>
    </xf>
    <xf numFmtId="0" fontId="16" fillId="7" borderId="0" xfId="0" applyFont="1" applyFill="1">
      <alignment vertical="center"/>
    </xf>
    <xf numFmtId="0" fontId="5" fillId="7" borderId="0" xfId="0" applyFont="1" applyFill="1">
      <alignment vertical="center"/>
    </xf>
    <xf numFmtId="0" fontId="5" fillId="7" borderId="0" xfId="0" applyFont="1" applyFill="1" applyAlignment="1">
      <alignment horizontal="left" vertical="center"/>
    </xf>
    <xf numFmtId="0" fontId="26" fillId="7" borderId="0" xfId="0" applyFont="1" applyFill="1">
      <alignment vertical="center"/>
    </xf>
    <xf numFmtId="0" fontId="16" fillId="7" borderId="0" xfId="0" applyFont="1" applyFill="1" applyAlignment="1">
      <alignment horizontal="left" vertical="center"/>
    </xf>
    <xf numFmtId="0" fontId="27" fillId="7" borderId="0" xfId="1" applyFont="1" applyFill="1" applyAlignment="1">
      <alignment horizontal="left" vertical="center"/>
    </xf>
    <xf numFmtId="0" fontId="5" fillId="7" borderId="0" xfId="0" applyFont="1" applyFill="1" applyAlignment="1">
      <alignment horizontal="center" vertical="center" shrinkToFit="1"/>
    </xf>
    <xf numFmtId="0" fontId="16" fillId="7" borderId="9" xfId="0" applyFont="1" applyFill="1" applyBorder="1" applyAlignment="1">
      <alignment horizontal="right" vertical="center"/>
    </xf>
    <xf numFmtId="0" fontId="0" fillId="7" borderId="0" xfId="0" applyFill="1">
      <alignment vertical="center"/>
    </xf>
    <xf numFmtId="0" fontId="16" fillId="7" borderId="0" xfId="0" applyFont="1" applyFill="1" applyAlignment="1">
      <alignment vertical="center" shrinkToFit="1"/>
    </xf>
    <xf numFmtId="0" fontId="17" fillId="7" borderId="0" xfId="0" applyFont="1" applyFill="1">
      <alignment vertical="center"/>
    </xf>
    <xf numFmtId="0" fontId="17" fillId="7" borderId="0" xfId="0" applyFont="1" applyFill="1" applyAlignment="1">
      <alignment horizontal="left" vertical="center"/>
    </xf>
    <xf numFmtId="0" fontId="4" fillId="7" borderId="0" xfId="1" applyFill="1">
      <alignment vertical="center"/>
    </xf>
    <xf numFmtId="0" fontId="39" fillId="0" borderId="0" xfId="0" applyFont="1">
      <alignment vertical="center"/>
    </xf>
    <xf numFmtId="0" fontId="38" fillId="0" borderId="0" xfId="0" applyFont="1">
      <alignment vertical="center"/>
    </xf>
    <xf numFmtId="0" fontId="42" fillId="0" borderId="0" xfId="0" applyFont="1">
      <alignment vertical="center"/>
    </xf>
    <xf numFmtId="0" fontId="33" fillId="0" borderId="0" xfId="0" applyFont="1">
      <alignment vertical="center"/>
    </xf>
    <xf numFmtId="14" fontId="42" fillId="0" borderId="0" xfId="0" applyNumberFormat="1" applyFont="1">
      <alignment vertical="center"/>
    </xf>
    <xf numFmtId="178" fontId="39" fillId="0" borderId="0" xfId="0" applyNumberFormat="1" applyFont="1">
      <alignment vertical="center"/>
    </xf>
    <xf numFmtId="0" fontId="12" fillId="0" borderId="1" xfId="0" applyFont="1" applyBorder="1" applyAlignment="1">
      <alignment vertical="top"/>
    </xf>
    <xf numFmtId="0" fontId="1" fillId="0" borderId="0" xfId="0" applyFont="1" applyAlignment="1">
      <alignment horizontal="center" vertical="center"/>
    </xf>
    <xf numFmtId="0" fontId="40" fillId="0" borderId="0" xfId="0" applyFont="1">
      <alignment vertical="center"/>
    </xf>
    <xf numFmtId="0" fontId="33" fillId="0" borderId="0" xfId="0" applyFont="1" applyAlignment="1">
      <alignment horizontal="center" vertical="center"/>
    </xf>
    <xf numFmtId="0" fontId="60" fillId="0" borderId="0" xfId="0" applyFont="1">
      <alignment vertical="center"/>
    </xf>
    <xf numFmtId="0" fontId="61" fillId="0" borderId="0" xfId="0" applyFont="1" applyAlignment="1">
      <alignment horizontal="center" vertical="center"/>
    </xf>
    <xf numFmtId="0" fontId="62" fillId="0" borderId="0" xfId="0" applyFont="1" applyAlignment="1">
      <alignment horizontal="left" vertical="center"/>
    </xf>
    <xf numFmtId="0" fontId="60" fillId="0" borderId="31" xfId="0" applyFont="1" applyBorder="1" applyAlignment="1">
      <alignment horizontal="center" vertical="center"/>
    </xf>
    <xf numFmtId="0" fontId="60" fillId="0" borderId="16" xfId="0" applyFont="1" applyBorder="1" applyAlignment="1">
      <alignment horizontal="center" vertical="center" wrapText="1"/>
    </xf>
    <xf numFmtId="0" fontId="60" fillId="0" borderId="13" xfId="0" applyFont="1" applyBorder="1" applyAlignment="1">
      <alignment horizontal="center" vertical="center" wrapText="1"/>
    </xf>
    <xf numFmtId="0" fontId="65" fillId="0" borderId="0" xfId="0" applyFont="1">
      <alignment vertical="center"/>
    </xf>
    <xf numFmtId="0" fontId="46" fillId="0" borderId="0" xfId="0" applyFont="1">
      <alignment vertical="center"/>
    </xf>
    <xf numFmtId="0" fontId="47" fillId="0" borderId="0" xfId="0" applyFont="1">
      <alignment vertical="center"/>
    </xf>
    <xf numFmtId="14" fontId="47" fillId="0" borderId="0" xfId="0" applyNumberFormat="1" applyFont="1">
      <alignment vertical="center"/>
    </xf>
    <xf numFmtId="0" fontId="49" fillId="0" borderId="0" xfId="0" applyFont="1" applyAlignment="1">
      <alignment horizontal="center" vertical="center"/>
    </xf>
    <xf numFmtId="0" fontId="47" fillId="0" borderId="0" xfId="0" applyFont="1" applyAlignment="1">
      <alignment horizontal="center" vertical="center"/>
    </xf>
    <xf numFmtId="0" fontId="48" fillId="0" borderId="0" xfId="0" applyFont="1">
      <alignment vertical="center"/>
    </xf>
    <xf numFmtId="0" fontId="48" fillId="0" borderId="0" xfId="0" applyFont="1" applyAlignment="1">
      <alignment horizontal="center" vertical="center"/>
    </xf>
    <xf numFmtId="0" fontId="3" fillId="0" borderId="0" xfId="0" applyFont="1">
      <alignment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21" fillId="0" borderId="0" xfId="0" applyFont="1">
      <alignment vertical="center"/>
    </xf>
    <xf numFmtId="0" fontId="54" fillId="6" borderId="0" xfId="0" applyFont="1" applyFill="1" applyAlignment="1">
      <alignment horizontal="center" vertical="center"/>
    </xf>
    <xf numFmtId="0" fontId="54" fillId="6" borderId="0" xfId="0" applyFont="1" applyFill="1" applyAlignment="1">
      <alignment horizontal="center" vertical="center" wrapText="1"/>
    </xf>
    <xf numFmtId="0" fontId="23" fillId="0" borderId="0" xfId="0" applyFont="1">
      <alignment vertical="center"/>
    </xf>
    <xf numFmtId="0" fontId="53" fillId="0" borderId="0" xfId="0" applyFont="1">
      <alignment vertical="center"/>
    </xf>
    <xf numFmtId="0" fontId="28" fillId="0" borderId="0" xfId="0" applyFont="1">
      <alignment vertical="center"/>
    </xf>
    <xf numFmtId="0" fontId="8" fillId="0" borderId="0" xfId="0" applyFont="1">
      <alignment vertical="center"/>
    </xf>
    <xf numFmtId="0" fontId="60" fillId="0" borderId="96" xfId="0" applyFont="1" applyBorder="1" applyAlignment="1">
      <alignment horizontal="center" vertical="center" wrapText="1"/>
    </xf>
    <xf numFmtId="0" fontId="67" fillId="0" borderId="14" xfId="0" applyFont="1" applyBorder="1">
      <alignment vertical="center"/>
    </xf>
    <xf numFmtId="0" fontId="67" fillId="6" borderId="15" xfId="0" applyFont="1" applyFill="1" applyBorder="1">
      <alignment vertical="center"/>
    </xf>
    <xf numFmtId="0" fontId="16" fillId="0" borderId="0" xfId="0" applyFont="1" applyProtection="1">
      <alignment vertical="center"/>
      <protection locked="0"/>
    </xf>
    <xf numFmtId="0" fontId="47" fillId="0" borderId="0" xfId="0" applyFont="1" applyAlignment="1">
      <alignment horizontal="left" vertical="center"/>
    </xf>
    <xf numFmtId="0" fontId="68" fillId="0" borderId="0" xfId="0" applyFont="1">
      <alignment vertical="center"/>
    </xf>
    <xf numFmtId="0" fontId="68" fillId="0" borderId="0" xfId="0" applyFont="1" applyProtection="1">
      <alignment vertical="center"/>
      <protection locked="0"/>
    </xf>
    <xf numFmtId="0" fontId="47" fillId="0" borderId="0" xfId="0" applyFont="1" applyAlignment="1">
      <alignment horizontal="right" vertical="center"/>
    </xf>
    <xf numFmtId="0" fontId="47" fillId="5" borderId="0" xfId="0" applyFont="1" applyFill="1" applyAlignment="1">
      <alignment horizontal="center" vertical="center"/>
    </xf>
    <xf numFmtId="0" fontId="69" fillId="0" borderId="0" xfId="0" applyFont="1" applyAlignment="1">
      <alignment horizontal="center" vertical="center"/>
    </xf>
    <xf numFmtId="0" fontId="69" fillId="6" borderId="0" xfId="0" applyFont="1" applyFill="1" applyAlignment="1">
      <alignment horizontal="left" vertical="center"/>
    </xf>
    <xf numFmtId="0" fontId="70" fillId="0" borderId="0" xfId="0" applyFont="1">
      <alignment vertical="center"/>
    </xf>
    <xf numFmtId="178" fontId="38" fillId="0" borderId="0" xfId="0" applyNumberFormat="1" applyFont="1" applyAlignment="1">
      <alignment horizontal="center" vertical="center"/>
    </xf>
    <xf numFmtId="0" fontId="73" fillId="0" borderId="0" xfId="0" applyFont="1">
      <alignment vertical="center"/>
    </xf>
    <xf numFmtId="0" fontId="74" fillId="0" borderId="0" xfId="0" applyFont="1">
      <alignment vertical="center"/>
    </xf>
    <xf numFmtId="0" fontId="40" fillId="6" borderId="45" xfId="0" applyFont="1" applyFill="1" applyBorder="1" applyAlignment="1" applyProtection="1">
      <alignment horizontal="center" vertical="center" shrinkToFit="1"/>
      <protection locked="0"/>
    </xf>
    <xf numFmtId="0" fontId="66" fillId="0" borderId="51" xfId="0" applyFont="1" applyBorder="1" applyAlignment="1">
      <alignment horizontal="center" vertical="center" wrapText="1"/>
    </xf>
    <xf numFmtId="0" fontId="66" fillId="0" borderId="92" xfId="0" applyFont="1" applyBorder="1" applyAlignment="1">
      <alignment horizontal="center" vertical="center" wrapText="1"/>
    </xf>
    <xf numFmtId="14" fontId="66" fillId="0" borderId="98" xfId="0" applyNumberFormat="1" applyFont="1" applyBorder="1" applyAlignment="1">
      <alignment horizontal="center" vertical="center"/>
    </xf>
    <xf numFmtId="0" fontId="66" fillId="6" borderId="51" xfId="0" applyFont="1" applyFill="1" applyBorder="1" applyAlignment="1">
      <alignment horizontal="center" vertical="center" wrapText="1"/>
    </xf>
    <xf numFmtId="0" fontId="66" fillId="6" borderId="92" xfId="0" applyFont="1" applyFill="1" applyBorder="1" applyAlignment="1">
      <alignment horizontal="center" vertical="center" wrapText="1"/>
    </xf>
    <xf numFmtId="0" fontId="66" fillId="6" borderId="49" xfId="0" applyFont="1" applyFill="1" applyBorder="1" applyAlignment="1">
      <alignment horizontal="center" vertical="center" wrapText="1"/>
    </xf>
    <xf numFmtId="0" fontId="40" fillId="6" borderId="68" xfId="0" applyFont="1" applyFill="1" applyBorder="1" applyAlignment="1" applyProtection="1">
      <alignment horizontal="center" vertical="center" shrinkToFit="1"/>
      <protection locked="0"/>
    </xf>
    <xf numFmtId="0" fontId="66" fillId="6" borderId="53" xfId="0" applyFont="1" applyFill="1" applyBorder="1" applyAlignment="1">
      <alignment horizontal="center" vertical="center" wrapText="1"/>
    </xf>
    <xf numFmtId="0" fontId="66" fillId="6" borderId="91" xfId="0" applyFont="1" applyFill="1" applyBorder="1" applyAlignment="1">
      <alignment horizontal="center" vertical="center" wrapText="1"/>
    </xf>
    <xf numFmtId="0" fontId="40" fillId="6" borderId="82" xfId="0" applyFont="1" applyFill="1" applyBorder="1" applyAlignment="1" applyProtection="1">
      <alignment horizontal="center" vertical="center" shrinkToFit="1"/>
      <protection locked="0"/>
    </xf>
    <xf numFmtId="0" fontId="40" fillId="6" borderId="89" xfId="0" applyFont="1" applyFill="1" applyBorder="1" applyAlignment="1" applyProtection="1">
      <alignment horizontal="center" vertical="center" shrinkToFit="1"/>
      <protection locked="0"/>
    </xf>
    <xf numFmtId="0" fontId="44" fillId="0" borderId="102" xfId="0" applyFont="1" applyBorder="1">
      <alignment vertical="center"/>
    </xf>
    <xf numFmtId="0" fontId="43" fillId="0" borderId="102" xfId="0" applyFont="1" applyBorder="1">
      <alignment vertical="center"/>
    </xf>
    <xf numFmtId="0" fontId="43" fillId="0" borderId="103" xfId="0" applyFont="1" applyBorder="1">
      <alignment vertical="center"/>
    </xf>
    <xf numFmtId="0" fontId="71" fillId="0" borderId="104" xfId="0" applyFont="1" applyBorder="1" applyAlignment="1">
      <alignment horizontal="center" vertical="center"/>
    </xf>
    <xf numFmtId="14" fontId="66" fillId="0" borderId="105" xfId="0" applyNumberFormat="1" applyFont="1" applyBorder="1" applyAlignment="1">
      <alignment horizontal="center" vertical="center"/>
    </xf>
    <xf numFmtId="0" fontId="66" fillId="6" borderId="106" xfId="0" applyFont="1" applyFill="1" applyBorder="1" applyAlignment="1">
      <alignment horizontal="center" vertical="center" wrapText="1"/>
    </xf>
    <xf numFmtId="0" fontId="44" fillId="0" borderId="108" xfId="0" applyFont="1" applyBorder="1">
      <alignment vertical="center"/>
    </xf>
    <xf numFmtId="0" fontId="43" fillId="0" borderId="108" xfId="0" applyFont="1" applyBorder="1">
      <alignment vertical="center"/>
    </xf>
    <xf numFmtId="0" fontId="43" fillId="0" borderId="109" xfId="0" applyFont="1" applyBorder="1">
      <alignment vertical="center"/>
    </xf>
    <xf numFmtId="0" fontId="71" fillId="0" borderId="110" xfId="0" applyFont="1" applyBorder="1" applyAlignment="1">
      <alignment horizontal="center" vertical="center"/>
    </xf>
    <xf numFmtId="14" fontId="66" fillId="0" borderId="112" xfId="0" applyNumberFormat="1" applyFont="1" applyBorder="1" applyAlignment="1">
      <alignment horizontal="center" vertical="center"/>
    </xf>
    <xf numFmtId="0" fontId="66" fillId="6" borderId="113" xfId="0" applyFont="1" applyFill="1" applyBorder="1" applyAlignment="1">
      <alignment horizontal="center" vertical="center" wrapText="1"/>
    </xf>
    <xf numFmtId="0" fontId="12" fillId="0" borderId="101" xfId="0" applyFont="1" applyBorder="1" applyAlignment="1">
      <alignment vertical="top"/>
    </xf>
    <xf numFmtId="0" fontId="12" fillId="0" borderId="107" xfId="0" applyFont="1" applyBorder="1" applyAlignment="1">
      <alignment vertical="top"/>
    </xf>
    <xf numFmtId="0" fontId="12" fillId="0" borderId="114" xfId="0" applyFont="1" applyBorder="1" applyAlignment="1">
      <alignment vertical="top"/>
    </xf>
    <xf numFmtId="0" fontId="41" fillId="0" borderId="108" xfId="0" applyFont="1" applyBorder="1">
      <alignment vertical="center"/>
    </xf>
    <xf numFmtId="0" fontId="59" fillId="0" borderId="108" xfId="0" applyFont="1" applyBorder="1">
      <alignment vertical="center"/>
    </xf>
    <xf numFmtId="0" fontId="12" fillId="0" borderId="115" xfId="0" applyFont="1" applyBorder="1" applyAlignment="1">
      <alignment vertical="top"/>
    </xf>
    <xf numFmtId="0" fontId="41" fillId="0" borderId="102" xfId="0" applyFont="1" applyBorder="1">
      <alignment vertical="center"/>
    </xf>
    <xf numFmtId="0" fontId="59" fillId="0" borderId="102" xfId="0" applyFont="1" applyBorder="1">
      <alignment vertical="center"/>
    </xf>
    <xf numFmtId="0" fontId="71" fillId="0" borderId="0" xfId="0" applyFont="1" applyAlignment="1"/>
    <xf numFmtId="0" fontId="48" fillId="6" borderId="0" xfId="0" applyFont="1" applyFill="1">
      <alignment vertical="center"/>
    </xf>
    <xf numFmtId="0" fontId="54" fillId="0" borderId="0" xfId="0" applyFont="1" applyAlignment="1">
      <alignment horizontal="center" vertical="center"/>
    </xf>
    <xf numFmtId="0" fontId="80" fillId="0" borderId="117" xfId="0" applyFont="1" applyBorder="1">
      <alignment vertical="center"/>
    </xf>
    <xf numFmtId="0" fontId="81" fillId="0" borderId="118" xfId="0" applyFont="1" applyBorder="1">
      <alignment vertical="center"/>
    </xf>
    <xf numFmtId="0" fontId="0" fillId="0" borderId="118" xfId="0" applyBorder="1">
      <alignment vertical="center"/>
    </xf>
    <xf numFmtId="0" fontId="0" fillId="0" borderId="119" xfId="0" applyBorder="1">
      <alignment vertical="center"/>
    </xf>
    <xf numFmtId="0" fontId="0" fillId="0" borderId="91" xfId="0" applyBorder="1">
      <alignment vertical="center"/>
    </xf>
    <xf numFmtId="0" fontId="0" fillId="0" borderId="51" xfId="0" applyBorder="1">
      <alignment vertical="center"/>
    </xf>
    <xf numFmtId="0" fontId="0" fillId="0" borderId="92" xfId="0" applyBorder="1">
      <alignment vertical="center"/>
    </xf>
    <xf numFmtId="0" fontId="46" fillId="0" borderId="0" xfId="0" applyFont="1" applyAlignment="1">
      <alignment horizontal="center" vertical="center"/>
    </xf>
    <xf numFmtId="0" fontId="12" fillId="0" borderId="128" xfId="0" applyFont="1" applyBorder="1" applyAlignment="1">
      <alignment vertical="top"/>
    </xf>
    <xf numFmtId="0" fontId="12" fillId="0" borderId="129" xfId="0" applyFont="1" applyBorder="1" applyAlignment="1">
      <alignment vertical="top"/>
    </xf>
    <xf numFmtId="0" fontId="44" fillId="0" borderId="129" xfId="0" applyFont="1" applyBorder="1">
      <alignment vertical="center"/>
    </xf>
    <xf numFmtId="0" fontId="41" fillId="0" borderId="129" xfId="0" applyFont="1" applyBorder="1">
      <alignment vertical="center"/>
    </xf>
    <xf numFmtId="0" fontId="43" fillId="0" borderId="129" xfId="0" applyFont="1" applyBorder="1">
      <alignment vertical="center"/>
    </xf>
    <xf numFmtId="0" fontId="59" fillId="0" borderId="129" xfId="0" applyFont="1" applyBorder="1">
      <alignment vertical="center"/>
    </xf>
    <xf numFmtId="0" fontId="43" fillId="0" borderId="130" xfId="0" applyFont="1" applyBorder="1">
      <alignment vertical="center"/>
    </xf>
    <xf numFmtId="14" fontId="0" fillId="0" borderId="131" xfId="0" applyNumberFormat="1" applyBorder="1">
      <alignment vertical="center"/>
    </xf>
    <xf numFmtId="0" fontId="43" fillId="0" borderId="132" xfId="0" applyFont="1" applyBorder="1">
      <alignment vertical="center"/>
    </xf>
    <xf numFmtId="0" fontId="66" fillId="6" borderId="134" xfId="0" applyFont="1" applyFill="1" applyBorder="1" applyAlignment="1">
      <alignment horizontal="center" vertical="center" wrapText="1"/>
    </xf>
    <xf numFmtId="0" fontId="40" fillId="6" borderId="135" xfId="0" applyFont="1" applyFill="1" applyBorder="1" applyAlignment="1" applyProtection="1">
      <alignment horizontal="center" vertical="center" shrinkToFit="1"/>
      <protection locked="0"/>
    </xf>
    <xf numFmtId="0" fontId="40" fillId="6" borderId="136" xfId="0" applyFont="1" applyFill="1" applyBorder="1" applyAlignment="1" applyProtection="1">
      <alignment horizontal="center" vertical="center" shrinkToFit="1"/>
      <protection locked="0"/>
    </xf>
    <xf numFmtId="0" fontId="40" fillId="6" borderId="137" xfId="0" applyFont="1" applyFill="1" applyBorder="1" applyAlignment="1" applyProtection="1">
      <alignment horizontal="center" vertical="center" shrinkToFit="1"/>
      <protection locked="0"/>
    </xf>
    <xf numFmtId="0" fontId="30" fillId="0" borderId="138" xfId="0" applyFont="1" applyBorder="1">
      <alignment vertical="center"/>
    </xf>
    <xf numFmtId="0" fontId="30" fillId="6" borderId="138" xfId="0" applyFont="1" applyFill="1" applyBorder="1">
      <alignment vertical="center"/>
    </xf>
    <xf numFmtId="0" fontId="40" fillId="6" borderId="140" xfId="0" applyFont="1" applyFill="1" applyBorder="1" applyAlignment="1" applyProtection="1">
      <alignment horizontal="center" vertical="center" shrinkToFit="1"/>
      <protection locked="0"/>
    </xf>
    <xf numFmtId="0" fontId="71" fillId="0" borderId="141" xfId="0" applyFont="1" applyBorder="1" applyAlignment="1">
      <alignment horizontal="center" vertical="center"/>
    </xf>
    <xf numFmtId="176" fontId="23" fillId="6" borderId="142" xfId="0" applyNumberFormat="1" applyFont="1" applyFill="1" applyBorder="1">
      <alignment vertical="center"/>
    </xf>
    <xf numFmtId="176" fontId="23" fillId="6" borderId="143" xfId="0" applyNumberFormat="1" applyFont="1" applyFill="1" applyBorder="1">
      <alignment vertical="center"/>
    </xf>
    <xf numFmtId="176" fontId="23" fillId="6" borderId="143" xfId="0" applyNumberFormat="1" applyFont="1" applyFill="1" applyBorder="1" applyAlignment="1">
      <alignment horizontal="right" vertical="center"/>
    </xf>
    <xf numFmtId="176" fontId="23" fillId="6" borderId="144" xfId="0" applyNumberFormat="1" applyFont="1" applyFill="1" applyBorder="1">
      <alignment vertical="center"/>
    </xf>
    <xf numFmtId="0" fontId="40" fillId="6" borderId="72" xfId="0" applyFont="1" applyFill="1" applyBorder="1" applyAlignment="1" applyProtection="1">
      <alignment horizontal="center" vertical="center" shrinkToFit="1"/>
      <protection locked="0"/>
    </xf>
    <xf numFmtId="0" fontId="40" fillId="6" borderId="145" xfId="0" applyFont="1" applyFill="1" applyBorder="1" applyAlignment="1" applyProtection="1">
      <alignment horizontal="center" vertical="center" shrinkToFit="1"/>
      <protection locked="0"/>
    </xf>
    <xf numFmtId="0" fontId="40" fillId="6" borderId="139" xfId="0" applyFont="1" applyFill="1" applyBorder="1" applyAlignment="1" applyProtection="1">
      <alignment horizontal="center" vertical="center" shrinkToFit="1"/>
      <protection locked="0"/>
    </xf>
    <xf numFmtId="0" fontId="40" fillId="6" borderId="146" xfId="0" applyFont="1" applyFill="1" applyBorder="1" applyAlignment="1" applyProtection="1">
      <alignment horizontal="center" vertical="center" shrinkToFit="1"/>
      <protection locked="0"/>
    </xf>
    <xf numFmtId="0" fontId="47" fillId="0" borderId="0" xfId="0" applyFont="1" applyAlignment="1" applyProtection="1">
      <alignment horizontal="center" vertical="center"/>
      <protection locked="0"/>
    </xf>
    <xf numFmtId="0" fontId="40" fillId="6" borderId="87" xfId="0" applyFont="1" applyFill="1" applyBorder="1" applyAlignment="1" applyProtection="1">
      <alignment horizontal="center" vertical="center" shrinkToFit="1"/>
      <protection locked="0"/>
    </xf>
    <xf numFmtId="0" fontId="40" fillId="6" borderId="148" xfId="0" applyFont="1" applyFill="1" applyBorder="1" applyAlignment="1" applyProtection="1">
      <alignment horizontal="center" vertical="center" shrinkToFit="1"/>
      <protection locked="0"/>
    </xf>
    <xf numFmtId="176" fontId="23" fillId="6" borderId="149" xfId="0" applyNumberFormat="1" applyFont="1" applyFill="1" applyBorder="1">
      <alignment vertical="center"/>
    </xf>
    <xf numFmtId="0" fontId="40" fillId="6" borderId="83" xfId="0" applyFont="1" applyFill="1" applyBorder="1" applyAlignment="1" applyProtection="1">
      <alignment horizontal="center" vertical="center" shrinkToFit="1"/>
      <protection locked="0"/>
    </xf>
    <xf numFmtId="0" fontId="40" fillId="6" borderId="150" xfId="0" applyFont="1" applyFill="1" applyBorder="1" applyAlignment="1" applyProtection="1">
      <alignment horizontal="center" vertical="center" shrinkToFit="1"/>
      <protection locked="0"/>
    </xf>
    <xf numFmtId="0" fontId="40" fillId="6" borderId="151" xfId="0" applyFont="1" applyFill="1" applyBorder="1" applyAlignment="1" applyProtection="1">
      <alignment horizontal="center" vertical="center" shrinkToFit="1"/>
      <protection locked="0"/>
    </xf>
    <xf numFmtId="0" fontId="40" fillId="6" borderId="67" xfId="0" applyFont="1" applyFill="1" applyBorder="1" applyAlignment="1" applyProtection="1">
      <alignment horizontal="center" vertical="center" shrinkToFit="1"/>
      <protection locked="0"/>
    </xf>
    <xf numFmtId="0" fontId="40" fillId="6" borderId="88" xfId="0" applyFont="1" applyFill="1" applyBorder="1" applyAlignment="1" applyProtection="1">
      <alignment horizontal="center" vertical="center" shrinkToFit="1"/>
      <protection locked="0"/>
    </xf>
    <xf numFmtId="0" fontId="40" fillId="6" borderId="152" xfId="0" applyFont="1" applyFill="1" applyBorder="1" applyAlignment="1" applyProtection="1">
      <alignment horizontal="center" vertical="center" shrinkToFit="1"/>
      <protection locked="0"/>
    </xf>
    <xf numFmtId="0" fontId="35" fillId="0" borderId="0" xfId="0" applyFont="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12" fillId="0" borderId="0" xfId="0" applyFont="1" applyAlignment="1">
      <alignment horizontal="center" vertical="center"/>
    </xf>
    <xf numFmtId="0" fontId="34" fillId="4" borderId="28"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21" xfId="0" applyFont="1" applyFill="1" applyBorder="1" applyAlignment="1">
      <alignment horizontal="center" vertical="center"/>
    </xf>
    <xf numFmtId="0" fontId="33" fillId="4" borderId="28"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21"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84" xfId="0" applyFont="1" applyFill="1" applyBorder="1" applyAlignment="1">
      <alignment horizontal="center" vertical="center"/>
    </xf>
    <xf numFmtId="0" fontId="9" fillId="0" borderId="67"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85" xfId="0" applyFont="1" applyBorder="1" applyAlignment="1">
      <alignment horizontal="center" vertical="center"/>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8"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21"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21"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54" xfId="0" applyFont="1" applyFill="1" applyBorder="1" applyAlignment="1">
      <alignment horizontal="center" vertical="center"/>
    </xf>
    <xf numFmtId="0" fontId="9" fillId="0" borderId="43" xfId="0" applyFont="1" applyBorder="1" applyAlignment="1">
      <alignment horizontal="center" vertical="center"/>
    </xf>
    <xf numFmtId="0" fontId="9" fillId="0" borderId="48" xfId="0" applyFont="1" applyBorder="1" applyAlignment="1">
      <alignment horizontal="center" vertical="center"/>
    </xf>
    <xf numFmtId="0" fontId="9" fillId="0" borderId="55" xfId="0" applyFont="1" applyBorder="1" applyAlignment="1">
      <alignment horizontal="center" vertical="center"/>
    </xf>
    <xf numFmtId="0" fontId="9" fillId="4" borderId="6" xfId="0" applyFont="1" applyFill="1" applyBorder="1" applyAlignment="1">
      <alignment horizontal="center" vertical="center"/>
    </xf>
    <xf numFmtId="0" fontId="9" fillId="0" borderId="32" xfId="0" applyFont="1" applyBorder="1" applyAlignment="1">
      <alignment horizontal="center" vertical="center"/>
    </xf>
    <xf numFmtId="0" fontId="9" fillId="3" borderId="19" xfId="0" applyFont="1" applyFill="1" applyBorder="1" applyAlignment="1">
      <alignment horizontal="center" vertical="center"/>
    </xf>
    <xf numFmtId="0" fontId="9" fillId="0" borderId="61" xfId="0" applyFont="1" applyBorder="1" applyAlignment="1">
      <alignment horizontal="center" vertical="center"/>
    </xf>
    <xf numFmtId="0" fontId="9" fillId="0" borderId="37" xfId="0" applyFont="1" applyBorder="1" applyAlignment="1">
      <alignment horizontal="center" vertical="center"/>
    </xf>
    <xf numFmtId="0" fontId="9" fillId="0" borderId="73" xfId="0" applyFont="1" applyBorder="1" applyAlignment="1">
      <alignment horizontal="center" vertical="center"/>
    </xf>
    <xf numFmtId="0" fontId="9" fillId="4" borderId="2" xfId="0" applyFont="1" applyFill="1" applyBorder="1" applyAlignment="1">
      <alignment horizontal="center" vertical="center"/>
    </xf>
    <xf numFmtId="0" fontId="9" fillId="4" borderId="79"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7" xfId="0" applyFont="1" applyFill="1" applyBorder="1" applyAlignment="1">
      <alignment horizontal="center" vertical="center"/>
    </xf>
    <xf numFmtId="0" fontId="47" fillId="5" borderId="0" xfId="0" applyFont="1" applyFill="1" applyAlignment="1" applyProtection="1">
      <alignment horizontal="center" vertical="center"/>
      <protection locked="0"/>
    </xf>
    <xf numFmtId="0" fontId="47" fillId="0" borderId="0" xfId="0" applyFont="1" applyAlignment="1">
      <alignment horizontal="center" vertical="center"/>
    </xf>
    <xf numFmtId="0" fontId="0" fillId="0" borderId="0" xfId="0" applyAlignment="1">
      <alignment horizontal="center" vertical="center"/>
    </xf>
    <xf numFmtId="0" fontId="0" fillId="5" borderId="0" xfId="0" applyFill="1" applyAlignment="1" applyProtection="1">
      <alignment horizontal="center" vertical="center"/>
      <protection locked="0"/>
    </xf>
    <xf numFmtId="0" fontId="58" fillId="0" borderId="0" xfId="0" applyFont="1" applyAlignment="1">
      <alignment horizontal="center" vertical="center"/>
    </xf>
    <xf numFmtId="0" fontId="54" fillId="0" borderId="0" xfId="0" applyFont="1" applyAlignment="1">
      <alignment horizontal="center" vertical="center"/>
    </xf>
    <xf numFmtId="0" fontId="47" fillId="0" borderId="0" xfId="0" applyFont="1" applyAlignment="1">
      <alignment horizontal="left" vertical="center"/>
    </xf>
    <xf numFmtId="0" fontId="47" fillId="5" borderId="0" xfId="0" applyFont="1" applyFill="1" applyAlignment="1" applyProtection="1">
      <alignment horizontal="center" vertical="center" shrinkToFit="1"/>
      <protection locked="0"/>
    </xf>
    <xf numFmtId="0" fontId="55" fillId="0" borderId="0" xfId="0" applyFont="1" applyAlignment="1">
      <alignment horizontal="right" vertical="center"/>
    </xf>
    <xf numFmtId="0" fontId="54" fillId="5" borderId="0" xfId="0" applyFont="1" applyFill="1" applyAlignment="1" applyProtection="1">
      <alignment horizontal="center" vertical="center"/>
      <protection locked="0"/>
    </xf>
    <xf numFmtId="0" fontId="57" fillId="5" borderId="0" xfId="0" applyFont="1" applyFill="1" applyAlignment="1" applyProtection="1">
      <alignment horizontal="center" vertical="center"/>
      <protection locked="0"/>
    </xf>
    <xf numFmtId="0" fontId="58" fillId="0" borderId="147" xfId="0" applyFont="1" applyBorder="1" applyAlignment="1">
      <alignment horizontal="center" vertical="center"/>
    </xf>
    <xf numFmtId="0" fontId="53" fillId="0" borderId="43" xfId="0" applyFont="1" applyBorder="1" applyAlignment="1">
      <alignment horizontal="center" vertical="center" wrapText="1"/>
    </xf>
    <xf numFmtId="0" fontId="47" fillId="5" borderId="87" xfId="0" applyFont="1" applyFill="1" applyBorder="1" applyAlignment="1" applyProtection="1">
      <alignment horizontal="center" vertical="center"/>
      <protection locked="0"/>
    </xf>
    <xf numFmtId="0" fontId="47" fillId="5" borderId="88" xfId="0" applyFont="1" applyFill="1" applyBorder="1" applyAlignment="1" applyProtection="1">
      <alignment horizontal="center" vertical="center"/>
      <protection locked="0"/>
    </xf>
    <xf numFmtId="0" fontId="47" fillId="5" borderId="45" xfId="0" applyFont="1" applyFill="1" applyBorder="1" applyAlignment="1" applyProtection="1">
      <alignment horizontal="center" vertical="center"/>
      <protection locked="0"/>
    </xf>
    <xf numFmtId="0" fontId="48" fillId="5" borderId="0" xfId="0" applyFont="1" applyFill="1" applyAlignment="1" applyProtection="1">
      <alignment horizontal="center" vertical="center" shrinkToFit="1"/>
      <protection locked="0"/>
    </xf>
    <xf numFmtId="0" fontId="79" fillId="5" borderId="0" xfId="0" applyFont="1" applyFill="1" applyAlignment="1" applyProtection="1">
      <alignment horizontal="center" vertical="center" shrinkToFit="1"/>
      <protection locked="0"/>
    </xf>
    <xf numFmtId="0" fontId="48" fillId="5" borderId="0" xfId="0" applyFont="1" applyFill="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54" fillId="5" borderId="0" xfId="0" applyFont="1" applyFill="1" applyAlignment="1" applyProtection="1">
      <alignment horizontal="left" vertical="center"/>
      <protection locked="0"/>
    </xf>
    <xf numFmtId="0" fontId="49" fillId="5" borderId="0" xfId="0" applyFont="1" applyFill="1" applyAlignment="1" applyProtection="1">
      <alignment horizontal="center" vertical="center" shrinkToFit="1"/>
      <protection locked="0"/>
    </xf>
    <xf numFmtId="0" fontId="49" fillId="0" borderId="0" xfId="0" applyFont="1" applyAlignment="1">
      <alignment horizontal="left" vertical="center" wrapText="1"/>
    </xf>
    <xf numFmtId="0" fontId="47" fillId="0" borderId="0" xfId="0" applyFont="1" applyAlignment="1">
      <alignment horizontal="center"/>
    </xf>
    <xf numFmtId="0" fontId="46" fillId="0" borderId="0" xfId="0" applyFont="1" applyAlignment="1">
      <alignment horizontal="center" vertical="center"/>
    </xf>
    <xf numFmtId="0" fontId="50" fillId="0" borderId="0" xfId="0" applyFont="1" applyAlignment="1">
      <alignment horizontal="center" vertical="center"/>
    </xf>
    <xf numFmtId="0" fontId="48" fillId="6"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51" fillId="0" borderId="0" xfId="0" applyFont="1" applyAlignment="1">
      <alignment horizontal="center" vertical="center"/>
    </xf>
    <xf numFmtId="0" fontId="33" fillId="9" borderId="93" xfId="0" applyFont="1" applyFill="1" applyBorder="1" applyAlignment="1">
      <alignment horizontal="center" vertical="center"/>
    </xf>
    <xf numFmtId="0" fontId="33" fillId="9" borderId="86" xfId="0" applyFont="1" applyFill="1" applyBorder="1" applyAlignment="1">
      <alignment horizontal="center" vertical="center"/>
    </xf>
    <xf numFmtId="0" fontId="33" fillId="9" borderId="94" xfId="0" applyFont="1" applyFill="1" applyBorder="1" applyAlignment="1">
      <alignment horizontal="center" vertical="center"/>
    </xf>
    <xf numFmtId="0" fontId="33" fillId="8" borderId="93" xfId="0" applyFont="1" applyFill="1" applyBorder="1" applyAlignment="1">
      <alignment horizontal="center" vertical="center"/>
    </xf>
    <xf numFmtId="0" fontId="33" fillId="8" borderId="86" xfId="0" applyFont="1" applyFill="1" applyBorder="1" applyAlignment="1">
      <alignment horizontal="center" vertical="center"/>
    </xf>
    <xf numFmtId="0" fontId="33" fillId="8" borderId="111" xfId="0" applyFont="1" applyFill="1" applyBorder="1" applyAlignment="1">
      <alignment horizontal="center" vertical="center"/>
    </xf>
    <xf numFmtId="0" fontId="33" fillId="3" borderId="86" xfId="0" applyFont="1" applyFill="1" applyBorder="1" applyAlignment="1">
      <alignment horizontal="center" vertical="center"/>
    </xf>
    <xf numFmtId="0" fontId="33" fillId="3" borderId="94" xfId="0" applyFont="1" applyFill="1" applyBorder="1" applyAlignment="1">
      <alignment horizontal="center" vertical="center"/>
    </xf>
    <xf numFmtId="0" fontId="33" fillId="9" borderId="100" xfId="0" applyFont="1" applyFill="1" applyBorder="1" applyAlignment="1">
      <alignment horizontal="center" vertical="center"/>
    </xf>
    <xf numFmtId="0" fontId="33" fillId="9" borderId="99" xfId="0" applyFont="1" applyFill="1" applyBorder="1" applyAlignment="1">
      <alignment horizontal="center" vertical="center"/>
    </xf>
    <xf numFmtId="180" fontId="38" fillId="5" borderId="125" xfId="0" applyNumberFormat="1" applyFont="1" applyFill="1" applyBorder="1" applyAlignment="1">
      <alignment horizontal="center" vertical="center" shrinkToFit="1"/>
    </xf>
    <xf numFmtId="180" fontId="38" fillId="5" borderId="126" xfId="0" applyNumberFormat="1" applyFont="1" applyFill="1" applyBorder="1" applyAlignment="1">
      <alignment horizontal="center" vertical="center" shrinkToFit="1"/>
    </xf>
    <xf numFmtId="180" fontId="38" fillId="5" borderId="127" xfId="0" applyNumberFormat="1" applyFont="1" applyFill="1" applyBorder="1" applyAlignment="1">
      <alignment horizontal="center" vertical="center" shrinkToFit="1"/>
    </xf>
    <xf numFmtId="0" fontId="33" fillId="3" borderId="120" xfId="0" applyFont="1" applyFill="1" applyBorder="1" applyAlignment="1">
      <alignment horizontal="center" vertical="center"/>
    </xf>
    <xf numFmtId="0" fontId="33" fillId="3" borderId="121" xfId="0" applyFont="1" applyFill="1" applyBorder="1" applyAlignment="1">
      <alignment horizontal="center" vertical="center"/>
    </xf>
    <xf numFmtId="0" fontId="33" fillId="3" borderId="122" xfId="0" applyFont="1" applyFill="1" applyBorder="1" applyAlignment="1">
      <alignment horizontal="center" vertical="center"/>
    </xf>
    <xf numFmtId="0" fontId="33" fillId="9" borderId="124" xfId="0" applyFont="1" applyFill="1" applyBorder="1" applyAlignment="1">
      <alignment horizontal="center" vertical="center"/>
    </xf>
    <xf numFmtId="0" fontId="33" fillId="9" borderId="121" xfId="0" applyFont="1" applyFill="1" applyBorder="1" applyAlignment="1">
      <alignment horizontal="center" vertical="center"/>
    </xf>
    <xf numFmtId="0" fontId="33" fillId="9" borderId="122" xfId="0" applyFont="1" applyFill="1" applyBorder="1" applyAlignment="1">
      <alignment horizontal="center" vertical="center"/>
    </xf>
    <xf numFmtId="0" fontId="33" fillId="8" borderId="124" xfId="0" applyFont="1" applyFill="1" applyBorder="1" applyAlignment="1">
      <alignment horizontal="center" vertical="center"/>
    </xf>
    <xf numFmtId="0" fontId="33" fillId="8" borderId="121" xfId="0" applyFont="1" applyFill="1" applyBorder="1" applyAlignment="1">
      <alignment horizontal="center" vertical="center"/>
    </xf>
    <xf numFmtId="0" fontId="33" fillId="8" borderId="123" xfId="0" applyFont="1" applyFill="1" applyBorder="1" applyAlignment="1">
      <alignment horizontal="center" vertical="center"/>
    </xf>
    <xf numFmtId="180" fontId="38" fillId="5" borderId="11" xfId="0" applyNumberFormat="1" applyFont="1" applyFill="1" applyBorder="1" applyAlignment="1">
      <alignment horizontal="center" vertical="center" shrinkToFit="1"/>
    </xf>
    <xf numFmtId="180" fontId="38" fillId="5" borderId="8" xfId="0" applyNumberFormat="1" applyFont="1" applyFill="1" applyBorder="1" applyAlignment="1">
      <alignment horizontal="center" vertical="center" shrinkToFit="1"/>
    </xf>
    <xf numFmtId="180" fontId="38" fillId="5" borderId="116" xfId="0" applyNumberFormat="1" applyFont="1" applyFill="1" applyBorder="1" applyAlignment="1">
      <alignment horizontal="center" vertical="center" shrinkToFit="1"/>
    </xf>
    <xf numFmtId="0" fontId="33" fillId="8" borderId="133" xfId="0" applyFont="1" applyFill="1" applyBorder="1" applyAlignment="1">
      <alignment horizontal="center" vertical="center"/>
    </xf>
    <xf numFmtId="0" fontId="60" fillId="5" borderId="22" xfId="0" applyFont="1" applyFill="1" applyBorder="1" applyAlignment="1" applyProtection="1">
      <alignment horizontal="left" vertical="center"/>
      <protection locked="0"/>
    </xf>
    <xf numFmtId="0" fontId="60" fillId="5" borderId="17" xfId="0" applyFont="1" applyFill="1" applyBorder="1" applyAlignment="1" applyProtection="1">
      <alignment horizontal="left" vertical="center"/>
      <protection locked="0"/>
    </xf>
    <xf numFmtId="0" fontId="60" fillId="5" borderId="97" xfId="0" applyFont="1" applyFill="1" applyBorder="1" applyAlignment="1" applyProtection="1">
      <alignment horizontal="left" vertical="center"/>
      <protection locked="0"/>
    </xf>
    <xf numFmtId="0" fontId="61" fillId="0" borderId="0" xfId="0" applyFont="1" applyAlignment="1">
      <alignment horizontal="center" vertical="center"/>
    </xf>
    <xf numFmtId="0" fontId="64" fillId="5" borderId="23" xfId="0" applyFont="1" applyFill="1" applyBorder="1" applyAlignment="1" applyProtection="1">
      <alignment horizontal="center" vertical="center"/>
      <protection locked="0"/>
    </xf>
    <xf numFmtId="0" fontId="64" fillId="5" borderId="24" xfId="0" applyFont="1" applyFill="1" applyBorder="1" applyAlignment="1" applyProtection="1">
      <alignment horizontal="center" vertical="center"/>
      <protection locked="0"/>
    </xf>
    <xf numFmtId="0" fontId="64" fillId="5" borderId="27" xfId="0" applyFont="1" applyFill="1" applyBorder="1" applyAlignment="1" applyProtection="1">
      <alignment horizontal="center" vertical="center"/>
      <protection locked="0"/>
    </xf>
    <xf numFmtId="0" fontId="60" fillId="5" borderId="11" xfId="0" applyFont="1" applyFill="1" applyBorder="1" applyAlignment="1" applyProtection="1">
      <alignment horizontal="left" vertical="center"/>
      <protection locked="0"/>
    </xf>
    <xf numFmtId="0" fontId="60" fillId="5" borderId="8" xfId="0" applyFont="1" applyFill="1" applyBorder="1" applyAlignment="1" applyProtection="1">
      <alignment horizontal="left" vertical="center"/>
      <protection locked="0"/>
    </xf>
    <xf numFmtId="0" fontId="60" fillId="5" borderId="95" xfId="0" applyFont="1" applyFill="1" applyBorder="1" applyAlignment="1" applyProtection="1">
      <alignment horizontal="left" vertical="center"/>
      <protection locked="0"/>
    </xf>
    <xf numFmtId="0" fontId="76" fillId="5" borderId="23" xfId="0" applyFont="1" applyFill="1" applyBorder="1" applyAlignment="1" applyProtection="1">
      <alignment horizontal="center" vertical="center"/>
      <protection locked="0"/>
    </xf>
    <xf numFmtId="0" fontId="76" fillId="5" borderId="24" xfId="0" applyFont="1" applyFill="1" applyBorder="1" applyAlignment="1" applyProtection="1">
      <alignment horizontal="center" vertical="center"/>
      <protection locked="0"/>
    </xf>
    <xf numFmtId="0" fontId="76" fillId="5" borderId="27" xfId="0" applyFont="1" applyFill="1" applyBorder="1" applyAlignment="1" applyProtection="1">
      <alignment horizontal="center" vertical="center"/>
      <protection locked="0"/>
    </xf>
    <xf numFmtId="0" fontId="77" fillId="5" borderId="11" xfId="0" applyFont="1" applyFill="1" applyBorder="1" applyAlignment="1">
      <alignment horizontal="center" vertical="center"/>
    </xf>
    <xf numFmtId="0" fontId="77" fillId="5" borderId="8" xfId="0" applyFont="1" applyFill="1" applyBorder="1" applyAlignment="1">
      <alignment horizontal="center" vertical="center"/>
    </xf>
    <xf numFmtId="0" fontId="77" fillId="5" borderId="95" xfId="0" applyFont="1" applyFill="1" applyBorder="1" applyAlignment="1">
      <alignment horizontal="center" vertical="center"/>
    </xf>
    <xf numFmtId="0" fontId="71" fillId="0" borderId="153" xfId="0" applyFont="1" applyBorder="1" applyAlignment="1">
      <alignment horizontal="center" vertical="center"/>
    </xf>
    <xf numFmtId="14" fontId="66" fillId="0" borderId="154" xfId="0" applyNumberFormat="1" applyFont="1" applyBorder="1" applyAlignment="1">
      <alignment horizontal="center" vertical="center"/>
    </xf>
    <xf numFmtId="179" fontId="23" fillId="0" borderId="155" xfId="0" applyNumberFormat="1" applyFont="1" applyBorder="1">
      <alignment vertical="center"/>
    </xf>
    <xf numFmtId="179" fontId="23" fillId="0" borderId="156" xfId="0" applyNumberFormat="1" applyFont="1" applyBorder="1">
      <alignment vertical="center"/>
    </xf>
    <xf numFmtId="179" fontId="23" fillId="0" borderId="157" xfId="0" applyNumberFormat="1" applyFont="1" applyBorder="1">
      <alignment vertical="center"/>
    </xf>
    <xf numFmtId="179" fontId="23" fillId="0" borderId="158" xfId="0" applyNumberFormat="1" applyFont="1" applyBorder="1">
      <alignment vertical="center"/>
    </xf>
    <xf numFmtId="0" fontId="33" fillId="3" borderId="93" xfId="0" applyFont="1" applyFill="1" applyBorder="1" applyAlignment="1">
      <alignment horizontal="center" vertical="center"/>
    </xf>
    <xf numFmtId="0" fontId="66" fillId="0" borderId="91" xfId="0" applyFont="1" applyBorder="1" applyAlignment="1">
      <alignment horizontal="center" vertical="center" wrapText="1"/>
    </xf>
    <xf numFmtId="0" fontId="44" fillId="0" borderId="0" xfId="0" applyFont="1" applyBorder="1">
      <alignment vertical="center"/>
    </xf>
    <xf numFmtId="0" fontId="41" fillId="0" borderId="0" xfId="0" applyFont="1" applyBorder="1">
      <alignment vertical="center"/>
    </xf>
    <xf numFmtId="0" fontId="43" fillId="0" borderId="0" xfId="0" applyFont="1" applyBorder="1">
      <alignment vertical="center"/>
    </xf>
    <xf numFmtId="0" fontId="45" fillId="0" borderId="0" xfId="0" applyFont="1" applyBorder="1">
      <alignment vertical="center"/>
    </xf>
    <xf numFmtId="0" fontId="72" fillId="0" borderId="0" xfId="0" applyFont="1" applyBorder="1">
      <alignment vertical="center"/>
    </xf>
    <xf numFmtId="0" fontId="72" fillId="6" borderId="0" xfId="0" applyFont="1" applyFill="1" applyBorder="1">
      <alignment vertical="center"/>
    </xf>
    <xf numFmtId="0" fontId="30" fillId="0" borderId="0" xfId="0" applyFont="1" applyBorder="1">
      <alignment vertical="center"/>
    </xf>
    <xf numFmtId="0" fontId="30" fillId="6" borderId="0" xfId="0" applyFont="1" applyFill="1" applyBorder="1">
      <alignment vertical="center"/>
    </xf>
    <xf numFmtId="179" fontId="23" fillId="0" borderId="162" xfId="0" applyNumberFormat="1" applyFont="1" applyBorder="1">
      <alignment vertical="center"/>
    </xf>
    <xf numFmtId="0" fontId="40" fillId="6" borderId="163" xfId="0" applyFont="1" applyFill="1" applyBorder="1" applyAlignment="1" applyProtection="1">
      <alignment horizontal="center" vertical="center" shrinkToFit="1"/>
      <protection locked="0"/>
    </xf>
    <xf numFmtId="179" fontId="23" fillId="0" borderId="164" xfId="0" applyNumberFormat="1" applyFont="1" applyBorder="1">
      <alignment vertical="center"/>
    </xf>
    <xf numFmtId="0" fontId="40" fillId="6" borderId="166" xfId="0" applyFont="1" applyFill="1" applyBorder="1" applyAlignment="1" applyProtection="1">
      <alignment horizontal="center" vertical="center" shrinkToFit="1"/>
      <protection locked="0"/>
    </xf>
    <xf numFmtId="179" fontId="23" fillId="0" borderId="167" xfId="0" applyNumberFormat="1" applyFont="1" applyBorder="1">
      <alignment vertical="center"/>
    </xf>
    <xf numFmtId="0" fontId="40" fillId="6" borderId="168" xfId="0" applyFont="1" applyFill="1" applyBorder="1" applyAlignment="1" applyProtection="1">
      <alignment horizontal="center" vertical="center" shrinkToFit="1"/>
      <protection locked="0"/>
    </xf>
    <xf numFmtId="179" fontId="23" fillId="0" borderId="169" xfId="0" applyNumberFormat="1" applyFont="1" applyBorder="1">
      <alignment vertical="center"/>
    </xf>
    <xf numFmtId="0" fontId="40" fillId="6" borderId="170" xfId="0" applyFont="1" applyFill="1" applyBorder="1" applyAlignment="1" applyProtection="1">
      <alignment horizontal="center" vertical="center" shrinkToFit="1"/>
      <protection locked="0"/>
    </xf>
    <xf numFmtId="0" fontId="40" fillId="6" borderId="171" xfId="0" applyFont="1" applyFill="1" applyBorder="1" applyAlignment="1" applyProtection="1">
      <alignment horizontal="center" vertical="center" shrinkToFit="1"/>
      <protection locked="0"/>
    </xf>
    <xf numFmtId="0" fontId="40" fillId="6" borderId="172" xfId="0" applyFont="1" applyFill="1" applyBorder="1" applyAlignment="1" applyProtection="1">
      <alignment horizontal="center" vertical="center" shrinkToFit="1"/>
      <protection locked="0"/>
    </xf>
    <xf numFmtId="0" fontId="30" fillId="0" borderId="173" xfId="0" applyFont="1" applyBorder="1">
      <alignment vertical="center"/>
    </xf>
    <xf numFmtId="176" fontId="23" fillId="6" borderId="174" xfId="0" applyNumberFormat="1" applyFont="1" applyFill="1" applyBorder="1">
      <alignment vertical="center"/>
    </xf>
    <xf numFmtId="0" fontId="40" fillId="6" borderId="175" xfId="0" applyFont="1" applyFill="1" applyBorder="1" applyAlignment="1" applyProtection="1">
      <alignment horizontal="center" vertical="center" shrinkToFit="1"/>
      <protection locked="0"/>
    </xf>
    <xf numFmtId="0" fontId="40" fillId="6" borderId="176" xfId="0" applyFont="1" applyFill="1" applyBorder="1" applyAlignment="1" applyProtection="1">
      <alignment horizontal="center" vertical="center" shrinkToFit="1"/>
      <protection locked="0"/>
    </xf>
    <xf numFmtId="0" fontId="30" fillId="6" borderId="173" xfId="0" applyFont="1" applyFill="1" applyBorder="1">
      <alignment vertical="center"/>
    </xf>
    <xf numFmtId="179" fontId="23" fillId="0" borderId="178" xfId="0" applyNumberFormat="1" applyFont="1" applyBorder="1">
      <alignment vertical="center"/>
    </xf>
    <xf numFmtId="0" fontId="40" fillId="6" borderId="179" xfId="0" applyFont="1" applyFill="1" applyBorder="1" applyAlignment="1" applyProtection="1">
      <alignment horizontal="center" vertical="center" shrinkToFit="1"/>
      <protection locked="0"/>
    </xf>
    <xf numFmtId="179" fontId="23" fillId="0" borderId="180" xfId="0" applyNumberFormat="1" applyFont="1" applyBorder="1">
      <alignment vertical="center"/>
    </xf>
    <xf numFmtId="0" fontId="40" fillId="6" borderId="182" xfId="0" applyFont="1" applyFill="1" applyBorder="1" applyAlignment="1" applyProtection="1">
      <alignment horizontal="center" vertical="center" shrinkToFit="1"/>
      <protection locked="0"/>
    </xf>
    <xf numFmtId="179" fontId="23" fillId="0" borderId="183" xfId="0" applyNumberFormat="1" applyFont="1" applyBorder="1">
      <alignment vertical="center"/>
    </xf>
    <xf numFmtId="0" fontId="40" fillId="6" borderId="184" xfId="0" applyFont="1" applyFill="1" applyBorder="1" applyAlignment="1" applyProtection="1">
      <alignment horizontal="center" vertical="center" shrinkToFit="1"/>
      <protection locked="0"/>
    </xf>
    <xf numFmtId="179" fontId="23" fillId="0" borderId="185" xfId="0" applyNumberFormat="1" applyFont="1" applyBorder="1">
      <alignment vertical="center"/>
    </xf>
    <xf numFmtId="0" fontId="40" fillId="6" borderId="186" xfId="0" applyFont="1" applyFill="1" applyBorder="1" applyAlignment="1" applyProtection="1">
      <alignment horizontal="center" vertical="center" shrinkToFit="1"/>
      <protection locked="0"/>
    </xf>
    <xf numFmtId="0" fontId="40" fillId="6" borderId="187" xfId="0" applyFont="1" applyFill="1" applyBorder="1" applyAlignment="1" applyProtection="1">
      <alignment horizontal="center" vertical="center" shrinkToFit="1"/>
      <protection locked="0"/>
    </xf>
    <xf numFmtId="0" fontId="40" fillId="6" borderId="188" xfId="0" applyFont="1" applyFill="1" applyBorder="1" applyAlignment="1" applyProtection="1">
      <alignment horizontal="center" vertical="center" shrinkToFit="1"/>
      <protection locked="0"/>
    </xf>
    <xf numFmtId="0" fontId="30" fillId="0" borderId="189" xfId="0" applyFont="1" applyBorder="1">
      <alignment vertical="center"/>
    </xf>
    <xf numFmtId="176" fontId="23" fillId="6" borderId="190" xfId="0" applyNumberFormat="1" applyFont="1" applyFill="1" applyBorder="1">
      <alignment vertical="center"/>
    </xf>
    <xf numFmtId="0" fontId="40" fillId="6" borderId="191" xfId="0" applyFont="1" applyFill="1" applyBorder="1" applyAlignment="1" applyProtection="1">
      <alignment horizontal="center" vertical="center" shrinkToFit="1"/>
      <protection locked="0"/>
    </xf>
    <xf numFmtId="0" fontId="40" fillId="6" borderId="192" xfId="0" applyFont="1" applyFill="1" applyBorder="1" applyAlignment="1" applyProtection="1">
      <alignment horizontal="center" vertical="center" shrinkToFit="1"/>
      <protection locked="0"/>
    </xf>
    <xf numFmtId="0" fontId="30" fillId="6" borderId="189" xfId="0" applyFont="1" applyFill="1" applyBorder="1">
      <alignment vertical="center"/>
    </xf>
    <xf numFmtId="0" fontId="40" fillId="6" borderId="89" xfId="0" applyFont="1" applyFill="1" applyBorder="1" applyAlignment="1" applyProtection="1">
      <alignment horizontal="center" vertical="center" shrinkToFit="1"/>
    </xf>
    <xf numFmtId="0" fontId="40" fillId="6" borderId="72" xfId="0" applyFont="1" applyFill="1" applyBorder="1" applyAlignment="1" applyProtection="1">
      <alignment horizontal="center" vertical="center" shrinkToFit="1"/>
    </xf>
    <xf numFmtId="0" fontId="40" fillId="6" borderId="159" xfId="0" applyFont="1" applyFill="1" applyBorder="1" applyAlignment="1" applyProtection="1">
      <alignment horizontal="center" vertical="center" shrinkToFit="1"/>
    </xf>
    <xf numFmtId="0" fontId="40" fillId="6" borderId="90" xfId="0" applyFont="1" applyFill="1" applyBorder="1" applyAlignment="1" applyProtection="1">
      <alignment horizontal="center" vertical="center" shrinkToFit="1"/>
    </xf>
    <xf numFmtId="0" fontId="40" fillId="6" borderId="70" xfId="0" applyFont="1" applyFill="1" applyBorder="1" applyAlignment="1" applyProtection="1">
      <alignment horizontal="center" vertical="center" shrinkToFit="1"/>
    </xf>
    <xf numFmtId="0" fontId="40" fillId="6" borderId="137" xfId="0" applyFont="1" applyFill="1" applyBorder="1" applyAlignment="1" applyProtection="1">
      <alignment horizontal="center" vertical="center" shrinkToFit="1"/>
    </xf>
    <xf numFmtId="0" fontId="40" fillId="6" borderId="160" xfId="0" applyFont="1" applyFill="1" applyBorder="1" applyAlignment="1" applyProtection="1">
      <alignment horizontal="center" vertical="center" shrinkToFit="1"/>
    </xf>
    <xf numFmtId="0" fontId="40" fillId="6" borderId="135" xfId="0" applyFont="1" applyFill="1" applyBorder="1" applyAlignment="1" applyProtection="1">
      <alignment horizontal="center" vertical="center" shrinkToFit="1"/>
    </xf>
    <xf numFmtId="0" fontId="40" fillId="6" borderId="82" xfId="0" applyFont="1" applyFill="1" applyBorder="1" applyAlignment="1" applyProtection="1">
      <alignment horizontal="center" vertical="center" shrinkToFit="1"/>
    </xf>
    <xf numFmtId="0" fontId="40" fillId="6" borderId="45" xfId="0" applyFont="1" applyFill="1" applyBorder="1" applyAlignment="1" applyProtection="1">
      <alignment horizontal="center" vertical="center" shrinkToFit="1"/>
    </xf>
    <xf numFmtId="0" fontId="40" fillId="6" borderId="136" xfId="0" applyFont="1" applyFill="1" applyBorder="1" applyAlignment="1" applyProtection="1">
      <alignment horizontal="center" vertical="center" shrinkToFit="1"/>
    </xf>
    <xf numFmtId="0" fontId="40" fillId="6" borderId="139" xfId="0" applyFont="1" applyFill="1" applyBorder="1" applyAlignment="1" applyProtection="1">
      <alignment horizontal="center" vertical="center" shrinkToFit="1"/>
    </xf>
    <xf numFmtId="0" fontId="40" fillId="6" borderId="145" xfId="0" applyFont="1" applyFill="1" applyBorder="1" applyAlignment="1" applyProtection="1">
      <alignment horizontal="center" vertical="center" shrinkToFit="1"/>
    </xf>
    <xf numFmtId="0" fontId="40" fillId="6" borderId="161" xfId="0" applyFont="1" applyFill="1" applyBorder="1" applyAlignment="1" applyProtection="1">
      <alignment horizontal="center" vertical="center" shrinkToFit="1"/>
    </xf>
    <xf numFmtId="0" fontId="40" fillId="6" borderId="171" xfId="0" applyFont="1" applyFill="1" applyBorder="1" applyAlignment="1" applyProtection="1">
      <alignment horizontal="center" vertical="center" shrinkToFit="1"/>
    </xf>
    <xf numFmtId="0" fontId="40" fillId="6" borderId="170" xfId="0" applyFont="1" applyFill="1" applyBorder="1" applyAlignment="1" applyProtection="1">
      <alignment horizontal="center" vertical="center" shrinkToFit="1"/>
    </xf>
    <xf numFmtId="0" fontId="40" fillId="6" borderId="175" xfId="0" applyFont="1" applyFill="1" applyBorder="1" applyAlignment="1" applyProtection="1">
      <alignment horizontal="center" vertical="center" shrinkToFit="1"/>
    </xf>
    <xf numFmtId="0" fontId="40" fillId="6" borderId="177" xfId="0" applyFont="1" applyFill="1" applyBorder="1" applyAlignment="1" applyProtection="1">
      <alignment horizontal="center" vertical="center" shrinkToFit="1"/>
    </xf>
    <xf numFmtId="0" fontId="40" fillId="6" borderId="166" xfId="0" applyFont="1" applyFill="1" applyBorder="1" applyAlignment="1" applyProtection="1">
      <alignment horizontal="center" vertical="center" shrinkToFit="1"/>
    </xf>
    <xf numFmtId="0" fontId="40" fillId="6" borderId="163" xfId="0" applyFont="1" applyFill="1" applyBorder="1" applyAlignment="1" applyProtection="1">
      <alignment horizontal="center" vertical="center" shrinkToFit="1"/>
    </xf>
    <xf numFmtId="0" fontId="40" fillId="6" borderId="165" xfId="0" applyFont="1" applyFill="1" applyBorder="1" applyAlignment="1" applyProtection="1">
      <alignment horizontal="center" vertical="center" shrinkToFit="1"/>
    </xf>
    <xf numFmtId="0" fontId="40" fillId="6" borderId="187" xfId="0" applyFont="1" applyFill="1" applyBorder="1" applyAlignment="1" applyProtection="1">
      <alignment horizontal="center" vertical="center" shrinkToFit="1"/>
    </xf>
    <xf numFmtId="0" fontId="40" fillId="6" borderId="181" xfId="0" applyFont="1" applyFill="1" applyBorder="1" applyAlignment="1" applyProtection="1">
      <alignment horizontal="center" vertical="center" shrinkToFit="1"/>
    </xf>
    <xf numFmtId="0" fontId="40" fillId="6" borderId="179" xfId="0" applyFont="1" applyFill="1" applyBorder="1" applyAlignment="1" applyProtection="1">
      <alignment horizontal="center" vertical="center" shrinkToFit="1"/>
    </xf>
    <xf numFmtId="0" fontId="40" fillId="6" borderId="182" xfId="0" applyFont="1" applyFill="1" applyBorder="1" applyAlignment="1" applyProtection="1">
      <alignment horizontal="center" vertical="center" shrinkToFit="1"/>
    </xf>
    <xf numFmtId="0" fontId="40" fillId="6" borderId="186" xfId="0" applyFont="1" applyFill="1" applyBorder="1" applyAlignment="1" applyProtection="1">
      <alignment horizontal="center" vertical="center" shrinkToFit="1"/>
    </xf>
    <xf numFmtId="0" fontId="40" fillId="6" borderId="191" xfId="0" applyFont="1" applyFill="1" applyBorder="1" applyAlignment="1" applyProtection="1">
      <alignment horizontal="center" vertical="center" shrinkToFit="1"/>
    </xf>
    <xf numFmtId="0" fontId="40" fillId="6" borderId="193" xfId="0" applyFont="1" applyFill="1" applyBorder="1" applyAlignment="1" applyProtection="1">
      <alignment horizontal="center" vertical="center" shrinkToFit="1"/>
    </xf>
  </cellXfs>
  <cellStyles count="12">
    <cellStyle name="ハイパーリンク" xfId="1" builtinId="8"/>
    <cellStyle name="ハイパーリンク 2" xfId="6" xr:uid="{F7959E6C-0982-440E-83CF-842421A5920E}"/>
    <cellStyle name="標準" xfId="0" builtinId="0"/>
    <cellStyle name="標準 13" xfId="10" xr:uid="{FF45F420-9EA6-441C-8773-A89B06003066}"/>
    <cellStyle name="標準 15" xfId="11" xr:uid="{B62AC934-3CC9-43F4-A6A9-7EFA5278F6D2}"/>
    <cellStyle name="標準 2" xfId="2" xr:uid="{51C0620D-BCC3-4710-B2F4-5DDA91C3871B}"/>
    <cellStyle name="標準 2 2" xfId="3" xr:uid="{C8416394-0473-476B-ACDA-DA20D35FF785}"/>
    <cellStyle name="標準 3" xfId="4" xr:uid="{48DEACB3-05B3-47A6-80F5-441E07129DF8}"/>
    <cellStyle name="標準 3 2" xfId="7" xr:uid="{EE54D19C-5CCD-4D6C-A189-73792BB6D424}"/>
    <cellStyle name="標準 4" xfId="5" xr:uid="{8AC2F0BE-7A5B-4746-B366-FF7A6C0B5ED5}"/>
    <cellStyle name="標準 6" xfId="8" xr:uid="{14A4CF78-E05D-424A-AE30-F3E8BD0A2E46}"/>
    <cellStyle name="標準 8" xfId="9" xr:uid="{A0985F6F-6826-42C2-BAB8-60ADF57465E6}"/>
  </cellStyles>
  <dxfs count="10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DDFF"/>
      <color rgb="FFFFCCFF"/>
      <color rgb="FFCC66FF"/>
      <color rgb="FFCC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238125</xdr:colOff>
      <xdr:row>31</xdr:row>
      <xdr:rowOff>9525</xdr:rowOff>
    </xdr:from>
    <xdr:to>
      <xdr:col>11</xdr:col>
      <xdr:colOff>0</xdr:colOff>
      <xdr:row>37</xdr:row>
      <xdr:rowOff>0</xdr:rowOff>
    </xdr:to>
    <xdr:pic>
      <xdr:nvPicPr>
        <xdr:cNvPr id="2" name="図 1" descr="\\192.168.2.6\hall\hall\◆Hall\Any受付\★利用料金改定\施設使用料改定について財政のページ_QRコード.png">
          <a:extLst>
            <a:ext uri="{FF2B5EF4-FFF2-40B4-BE49-F238E27FC236}">
              <a16:creationId xmlns:a16="http://schemas.microsoft.com/office/drawing/2014/main" id="{7FDA996B-0128-4D82-B399-7358C2C914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7572375"/>
          <a:ext cx="1419225" cy="14192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ibu-cul.jp/cms/wp-content/uploads/2022/07/00ffa6f0bb401dc4a58f8aaf61670f1f.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830CD-C372-484E-BBD4-8A3F645E4044}">
  <sheetPr codeName="Sheet2">
    <tabColor theme="9" tint="0.39997558519241921"/>
  </sheetPr>
  <dimension ref="A1:K57"/>
  <sheetViews>
    <sheetView showGridLines="0" showRowColHeaders="0" tabSelected="1" view="pageBreakPreview" zoomScaleNormal="100" zoomScaleSheetLayoutView="100" workbookViewId="0">
      <selection activeCell="H25" sqref="H25"/>
    </sheetView>
  </sheetViews>
  <sheetFormatPr defaultRowHeight="19.5" x14ac:dyDescent="0.4"/>
  <cols>
    <col min="1" max="1" width="2.25" customWidth="1"/>
    <col min="2" max="8" width="10.625" style="1" customWidth="1"/>
    <col min="9" max="9" width="18.75" style="1" customWidth="1"/>
    <col min="10" max="11" width="10.625" style="1" customWidth="1"/>
  </cols>
  <sheetData>
    <row r="1" spans="1:9" ht="24" x14ac:dyDescent="0.4">
      <c r="A1" s="149"/>
      <c r="B1" s="151" t="s">
        <v>141</v>
      </c>
      <c r="C1" s="12"/>
      <c r="D1" s="152" t="str">
        <f>'委任状  (一般)'!B1</f>
        <v>10月</v>
      </c>
      <c r="E1" s="151" t="s">
        <v>142</v>
      </c>
      <c r="F1" s="12"/>
      <c r="G1" s="12"/>
      <c r="H1" s="12"/>
      <c r="I1" s="12"/>
    </row>
    <row r="2" spans="1:9" ht="35.25" customHeight="1" x14ac:dyDescent="0.4">
      <c r="A2" s="3"/>
      <c r="B2" s="239" t="s">
        <v>91</v>
      </c>
      <c r="C2" s="239"/>
      <c r="D2" s="239"/>
      <c r="E2" s="239"/>
      <c r="F2" s="239"/>
      <c r="G2" s="239"/>
      <c r="H2" s="239"/>
      <c r="I2" s="239"/>
    </row>
    <row r="3" spans="1:9" ht="20.100000000000001" customHeight="1" x14ac:dyDescent="0.4">
      <c r="A3" s="3"/>
      <c r="B3" s="95" t="s">
        <v>89</v>
      </c>
    </row>
    <row r="4" spans="1:9" ht="20.100000000000001" customHeight="1" x14ac:dyDescent="0.4">
      <c r="A4" s="3"/>
      <c r="B4" s="8" t="s">
        <v>90</v>
      </c>
    </row>
    <row r="5" spans="1:9" ht="20.100000000000001" customHeight="1" x14ac:dyDescent="0.4">
      <c r="A5" s="3"/>
      <c r="B5" s="29"/>
    </row>
    <row r="6" spans="1:9" ht="20.100000000000001" customHeight="1" x14ac:dyDescent="0.4">
      <c r="A6" s="3"/>
      <c r="B6" s="98" t="s">
        <v>119</v>
      </c>
      <c r="C6" s="99"/>
      <c r="D6" s="100"/>
      <c r="E6" s="100"/>
      <c r="F6" s="100"/>
      <c r="G6" s="100"/>
      <c r="H6" s="100"/>
      <c r="I6" s="100"/>
    </row>
    <row r="7" spans="1:9" ht="20.100000000000001" customHeight="1" x14ac:dyDescent="0.4">
      <c r="A7" s="3"/>
      <c r="B7" s="101" t="s">
        <v>92</v>
      </c>
      <c r="C7" s="100"/>
      <c r="D7" s="100"/>
      <c r="E7" s="100"/>
      <c r="F7" s="100"/>
      <c r="G7" s="100"/>
      <c r="H7" s="102"/>
      <c r="I7" s="100"/>
    </row>
    <row r="8" spans="1:9" ht="20.100000000000001" customHeight="1" x14ac:dyDescent="0.4">
      <c r="A8" s="3"/>
      <c r="B8" s="103" t="s">
        <v>52</v>
      </c>
      <c r="C8" s="99"/>
      <c r="D8" s="100"/>
      <c r="E8" s="100"/>
      <c r="F8" s="100"/>
      <c r="G8" s="100"/>
      <c r="H8" s="104"/>
      <c r="I8" s="100"/>
    </row>
    <row r="9" spans="1:9" ht="20.100000000000001" customHeight="1" x14ac:dyDescent="0.4">
      <c r="A9" s="3"/>
      <c r="B9" s="103" t="s">
        <v>53</v>
      </c>
      <c r="C9" s="99"/>
      <c r="D9" s="105"/>
      <c r="E9" s="100"/>
      <c r="F9" s="106"/>
      <c r="G9" s="107"/>
      <c r="H9" s="107"/>
      <c r="I9" s="108"/>
    </row>
    <row r="10" spans="1:9" ht="20.100000000000001" customHeight="1" x14ac:dyDescent="0.4">
      <c r="A10" s="10"/>
      <c r="B10" s="101" t="s">
        <v>16</v>
      </c>
      <c r="C10" s="100"/>
      <c r="D10" s="105"/>
      <c r="E10" s="100"/>
      <c r="F10" s="100"/>
      <c r="G10" s="100"/>
      <c r="H10" s="100"/>
      <c r="I10" s="100"/>
    </row>
    <row r="11" spans="1:9" ht="20.100000000000001" customHeight="1" x14ac:dyDescent="0.4">
      <c r="A11" s="10"/>
      <c r="B11" s="101" t="s">
        <v>47</v>
      </c>
      <c r="C11" s="100"/>
      <c r="D11" s="100"/>
      <c r="E11" s="100"/>
      <c r="F11" s="100"/>
      <c r="G11" s="100"/>
      <c r="H11" s="100"/>
      <c r="I11" s="100"/>
    </row>
    <row r="12" spans="1:9" ht="20.100000000000001" customHeight="1" x14ac:dyDescent="0.4">
      <c r="A12" s="3"/>
      <c r="B12" s="101" t="s">
        <v>24</v>
      </c>
      <c r="C12" s="100"/>
      <c r="D12" s="100"/>
      <c r="E12" s="100"/>
      <c r="F12" s="100"/>
      <c r="G12" s="100"/>
      <c r="H12" s="100"/>
      <c r="I12" s="100"/>
    </row>
    <row r="13" spans="1:9" ht="20.100000000000001" customHeight="1" x14ac:dyDescent="0.4">
      <c r="A13" s="3"/>
      <c r="B13" s="101" t="s">
        <v>25</v>
      </c>
      <c r="C13" s="100"/>
      <c r="D13" s="100"/>
      <c r="E13" s="100"/>
      <c r="F13" s="100"/>
      <c r="G13" s="100"/>
      <c r="H13" s="100"/>
      <c r="I13" s="100"/>
    </row>
    <row r="14" spans="1:9" ht="20.100000000000001" customHeight="1" x14ac:dyDescent="0.4">
      <c r="A14" s="3"/>
      <c r="B14" s="100" t="s">
        <v>55</v>
      </c>
      <c r="C14" s="100"/>
      <c r="D14" s="100"/>
      <c r="E14" s="100"/>
      <c r="F14" s="100"/>
      <c r="G14" s="100"/>
      <c r="H14" s="100"/>
      <c r="I14" s="100"/>
    </row>
    <row r="15" spans="1:9" ht="20.100000000000001" customHeight="1" x14ac:dyDescent="0.4">
      <c r="A15" s="3"/>
      <c r="B15" s="101" t="s">
        <v>18</v>
      </c>
      <c r="C15" s="109"/>
      <c r="D15" s="109"/>
      <c r="E15" s="100"/>
      <c r="F15" s="100"/>
      <c r="G15" s="100"/>
      <c r="H15" s="100"/>
      <c r="I15" s="100"/>
    </row>
    <row r="16" spans="1:9" ht="20.100000000000001" customHeight="1" x14ac:dyDescent="0.4">
      <c r="A16" s="3"/>
      <c r="B16" s="110" t="s">
        <v>49</v>
      </c>
      <c r="C16" s="100"/>
      <c r="D16" s="100"/>
      <c r="E16" s="100"/>
      <c r="F16" s="100"/>
      <c r="G16" s="100"/>
      <c r="H16" s="100"/>
      <c r="I16" s="100"/>
    </row>
    <row r="17" spans="1:9" ht="20.100000000000001" customHeight="1" x14ac:dyDescent="0.4">
      <c r="A17" s="3"/>
      <c r="B17" s="101" t="s">
        <v>56</v>
      </c>
      <c r="C17" s="109"/>
      <c r="D17" s="100"/>
      <c r="E17" s="100"/>
      <c r="F17" s="100"/>
      <c r="G17" s="100"/>
      <c r="H17" s="100"/>
      <c r="I17" s="100"/>
    </row>
    <row r="18" spans="1:9" ht="20.100000000000001" customHeight="1" x14ac:dyDescent="0.4">
      <c r="A18" s="3"/>
      <c r="B18" s="101" t="s">
        <v>57</v>
      </c>
      <c r="C18" s="100"/>
      <c r="D18" s="100"/>
      <c r="E18" s="100"/>
      <c r="F18" s="100"/>
      <c r="G18" s="100"/>
      <c r="H18" s="100"/>
      <c r="I18" s="100"/>
    </row>
    <row r="19" spans="1:9" ht="20.100000000000001" customHeight="1" x14ac:dyDescent="0.4">
      <c r="A19" s="3"/>
      <c r="B19" s="101" t="s">
        <v>64</v>
      </c>
      <c r="C19" s="100"/>
      <c r="D19" s="100"/>
      <c r="E19" s="100"/>
      <c r="F19" s="100"/>
      <c r="G19" s="100"/>
      <c r="H19" s="100"/>
      <c r="I19" s="100"/>
    </row>
    <row r="20" spans="1:9" ht="3.75" customHeight="1" x14ac:dyDescent="0.4">
      <c r="A20" s="3"/>
      <c r="B20" s="101"/>
      <c r="C20" s="100"/>
      <c r="D20" s="100"/>
      <c r="E20" s="100"/>
      <c r="F20" s="100"/>
      <c r="G20" s="100"/>
      <c r="H20" s="100"/>
      <c r="I20" s="100"/>
    </row>
    <row r="21" spans="1:9" ht="20.100000000000001" customHeight="1" x14ac:dyDescent="0.4">
      <c r="A21" s="3"/>
      <c r="B21" s="110" t="s">
        <v>36</v>
      </c>
      <c r="C21" s="100"/>
      <c r="D21" s="100"/>
      <c r="E21" s="100"/>
      <c r="F21" s="100"/>
      <c r="G21" s="100"/>
      <c r="H21" s="100"/>
      <c r="I21" s="100"/>
    </row>
    <row r="22" spans="1:9" ht="20.100000000000001" customHeight="1" x14ac:dyDescent="0.4">
      <c r="A22" s="3"/>
      <c r="B22" s="111" t="s">
        <v>51</v>
      </c>
      <c r="C22" s="100"/>
      <c r="D22" s="100"/>
      <c r="E22" s="100"/>
      <c r="F22" s="100"/>
      <c r="G22" s="100"/>
      <c r="H22" s="100"/>
      <c r="I22" s="100"/>
    </row>
    <row r="23" spans="1:9" ht="9" customHeight="1" x14ac:dyDescent="0.4">
      <c r="A23" s="3"/>
      <c r="B23" s="17"/>
    </row>
    <row r="24" spans="1:9" ht="20.100000000000001" customHeight="1" x14ac:dyDescent="0.4">
      <c r="A24" s="3"/>
      <c r="B24" s="12" t="s">
        <v>17</v>
      </c>
    </row>
    <row r="25" spans="1:9" ht="20.100000000000001" customHeight="1" x14ac:dyDescent="0.4">
      <c r="A25" s="3"/>
      <c r="B25" s="12" t="s">
        <v>37</v>
      </c>
      <c r="C25" s="1" t="s">
        <v>50</v>
      </c>
      <c r="E25" s="21"/>
      <c r="F25" s="21"/>
    </row>
    <row r="26" spans="1:9" ht="20.100000000000001" customHeight="1" x14ac:dyDescent="0.4">
      <c r="A26" s="3"/>
      <c r="B26" s="11" t="s">
        <v>38</v>
      </c>
      <c r="C26" s="1" t="s">
        <v>39</v>
      </c>
    </row>
    <row r="27" spans="1:9" ht="20.100000000000001" customHeight="1" x14ac:dyDescent="0.4">
      <c r="A27" s="3"/>
      <c r="B27" s="11" t="s">
        <v>46</v>
      </c>
    </row>
    <row r="28" spans="1:9" ht="9" customHeight="1" x14ac:dyDescent="0.4">
      <c r="A28" s="3"/>
    </row>
    <row r="29" spans="1:9" ht="20.100000000000001" customHeight="1" x14ac:dyDescent="0.4">
      <c r="A29" s="3"/>
      <c r="B29" s="11" t="s">
        <v>65</v>
      </c>
    </row>
    <row r="30" spans="1:9" ht="20.100000000000001" customHeight="1" x14ac:dyDescent="0.4">
      <c r="A30" s="3"/>
      <c r="B30" s="1" t="s">
        <v>44</v>
      </c>
    </row>
    <row r="31" spans="1:9" s="1" customFormat="1" ht="20.100000000000001" customHeight="1" x14ac:dyDescent="0.4">
      <c r="A31" s="3"/>
      <c r="B31" s="8" t="s">
        <v>34</v>
      </c>
    </row>
    <row r="32" spans="1:9" s="1" customFormat="1" ht="5.25" customHeight="1" x14ac:dyDescent="0.4">
      <c r="A32" s="3"/>
      <c r="B32" s="30"/>
    </row>
    <row r="33" spans="1:11" s="1" customFormat="1" ht="20.100000000000001" customHeight="1" x14ac:dyDescent="0.4">
      <c r="A33" s="3"/>
      <c r="B33" s="8" t="s">
        <v>58</v>
      </c>
    </row>
    <row r="34" spans="1:11" s="1" customFormat="1" ht="20.100000000000001" customHeight="1" x14ac:dyDescent="0.4">
      <c r="A34" s="3"/>
      <c r="B34" s="1" t="s">
        <v>59</v>
      </c>
    </row>
    <row r="35" spans="1:11" ht="20.100000000000001" customHeight="1" x14ac:dyDescent="0.4">
      <c r="A35" s="3"/>
      <c r="B35" s="1" t="s">
        <v>60</v>
      </c>
    </row>
    <row r="36" spans="1:11" ht="6.75" customHeight="1" thickBot="1" x14ac:dyDescent="0.45">
      <c r="A36" s="3"/>
    </row>
    <row r="37" spans="1:11" ht="20.100000000000001" customHeight="1" thickBot="1" x14ac:dyDescent="0.45">
      <c r="A37" s="3"/>
      <c r="B37" s="22"/>
      <c r="C37" s="243" t="s">
        <v>26</v>
      </c>
      <c r="D37" s="244"/>
      <c r="E37" s="245" t="s">
        <v>28</v>
      </c>
      <c r="F37" s="244"/>
      <c r="G37" s="245" t="s">
        <v>27</v>
      </c>
      <c r="H37" s="246"/>
      <c r="I37" s="15"/>
    </row>
    <row r="38" spans="1:11" ht="36" customHeight="1" x14ac:dyDescent="0.4">
      <c r="A38" s="3"/>
      <c r="B38" s="18" t="s">
        <v>32</v>
      </c>
      <c r="C38" s="247" t="s">
        <v>30</v>
      </c>
      <c r="D38" s="248"/>
      <c r="E38" s="249" t="s">
        <v>29</v>
      </c>
      <c r="F38" s="250"/>
      <c r="G38" s="250"/>
      <c r="H38" s="251"/>
      <c r="I38" s="2"/>
      <c r="K38"/>
    </row>
    <row r="39" spans="1:11" ht="36" customHeight="1" thickBot="1" x14ac:dyDescent="0.45">
      <c r="A39" s="3"/>
      <c r="B39" s="19" t="s">
        <v>35</v>
      </c>
      <c r="C39" s="240" t="s">
        <v>61</v>
      </c>
      <c r="D39" s="241"/>
      <c r="E39" s="242" t="s">
        <v>62</v>
      </c>
      <c r="F39" s="241"/>
      <c r="G39" s="242" t="s">
        <v>54</v>
      </c>
      <c r="H39" s="241"/>
      <c r="I39" s="23"/>
      <c r="K39"/>
    </row>
    <row r="40" spans="1:11" ht="9" customHeight="1" x14ac:dyDescent="0.4">
      <c r="A40" s="3"/>
      <c r="B40" s="24"/>
      <c r="C40" s="20"/>
      <c r="D40" s="20"/>
      <c r="E40" s="20"/>
      <c r="F40" s="20"/>
      <c r="G40" s="20"/>
      <c r="H40" s="20"/>
      <c r="I40" s="25"/>
      <c r="K40"/>
    </row>
    <row r="41" spans="1:11" ht="20.100000000000001" customHeight="1" x14ac:dyDescent="0.4">
      <c r="A41" s="3"/>
      <c r="B41" s="16"/>
      <c r="K41"/>
    </row>
    <row r="42" spans="1:11" ht="20.100000000000001" customHeight="1" x14ac:dyDescent="0.4">
      <c r="A42" s="3"/>
      <c r="B42" s="16"/>
      <c r="K42"/>
    </row>
    <row r="43" spans="1:11" ht="10.5" customHeight="1" x14ac:dyDescent="0.4">
      <c r="A43" s="3"/>
      <c r="C43" s="8"/>
      <c r="E43" s="20"/>
      <c r="F43" s="20"/>
      <c r="K43"/>
    </row>
    <row r="44" spans="1:11" ht="20.100000000000001" customHeight="1" x14ac:dyDescent="0.4">
      <c r="A44" s="3"/>
      <c r="B44" s="8" t="s">
        <v>63</v>
      </c>
      <c r="K44"/>
    </row>
    <row r="45" spans="1:11" ht="20.100000000000001" customHeight="1" x14ac:dyDescent="0.4">
      <c r="A45" s="3"/>
      <c r="B45" s="8" t="s">
        <v>1</v>
      </c>
      <c r="D45" s="8" t="s">
        <v>2</v>
      </c>
      <c r="G45" s="8"/>
      <c r="K45"/>
    </row>
    <row r="46" spans="1:11" ht="20.100000000000001" customHeight="1" x14ac:dyDescent="0.4">
      <c r="A46" s="3"/>
      <c r="B46" s="8" t="s">
        <v>19</v>
      </c>
      <c r="K46"/>
    </row>
    <row r="47" spans="1:11" ht="20.100000000000001" customHeight="1" x14ac:dyDescent="0.4">
      <c r="A47" s="3"/>
      <c r="B47" s="8"/>
    </row>
    <row r="48" spans="1:11" ht="20.100000000000001" customHeight="1" x14ac:dyDescent="0.4">
      <c r="A48" s="3"/>
      <c r="B48" s="8"/>
    </row>
    <row r="49" spans="1:6" ht="20.100000000000001" customHeight="1" x14ac:dyDescent="0.4">
      <c r="A49" s="3"/>
      <c r="B49" s="8"/>
    </row>
    <row r="50" spans="1:6" ht="20.100000000000001" customHeight="1" x14ac:dyDescent="0.4">
      <c r="A50" s="3"/>
      <c r="B50" s="8"/>
    </row>
    <row r="51" spans="1:6" ht="20.100000000000001" customHeight="1" x14ac:dyDescent="0.4">
      <c r="A51" s="3"/>
      <c r="B51" s="8"/>
    </row>
    <row r="52" spans="1:6" ht="20.100000000000001" customHeight="1" x14ac:dyDescent="0.4">
      <c r="A52" s="3"/>
      <c r="B52" s="14"/>
    </row>
    <row r="53" spans="1:6" ht="20.100000000000001" customHeight="1" x14ac:dyDescent="0.4">
      <c r="A53" s="3"/>
    </row>
    <row r="54" spans="1:6" ht="20.100000000000001" customHeight="1" x14ac:dyDescent="0.4">
      <c r="A54" s="3"/>
      <c r="B54" s="8"/>
    </row>
    <row r="55" spans="1:6" ht="20.100000000000001" customHeight="1" x14ac:dyDescent="0.4">
      <c r="A55" s="3"/>
    </row>
    <row r="56" spans="1:6" ht="20.100000000000001" customHeight="1" x14ac:dyDescent="0.4">
      <c r="A56" s="3"/>
      <c r="B56" s="8"/>
    </row>
    <row r="57" spans="1:6" ht="20.100000000000001" customHeight="1" x14ac:dyDescent="0.4">
      <c r="A57" s="3"/>
      <c r="B57" s="9"/>
      <c r="D57" s="8"/>
      <c r="F57" s="8"/>
    </row>
  </sheetData>
  <sheetProtection algorithmName="SHA-512" hashValue="HG/ggo17h9zAkkQQK3cKvd9+hCyGScu6asAhaW+ijHIccQcs8VFOsmqzrAAmRAfwiyveK+dPzNYd9x4w2Quv2g==" saltValue="ER4DnKtkzL74fUdHcBx9rg==" spinCount="100000" sheet="1" objects="1" scenarios="1"/>
  <mergeCells count="9">
    <mergeCell ref="B2:I2"/>
    <mergeCell ref="C39:D39"/>
    <mergeCell ref="E39:F39"/>
    <mergeCell ref="G39:H39"/>
    <mergeCell ref="C37:D37"/>
    <mergeCell ref="E37:F37"/>
    <mergeCell ref="G37:H37"/>
    <mergeCell ref="C38:D38"/>
    <mergeCell ref="E38:H38"/>
  </mergeCells>
  <phoneticPr fontId="2"/>
  <hyperlinks>
    <hyperlink ref="B22" r:id="rId1" xr:uid="{F8EA1B00-EDBA-404A-A22A-F2252DDBDB95}"/>
  </hyperlinks>
  <pageMargins left="0.7" right="0.7" top="0.75" bottom="0.75" header="0.3" footer="0.3"/>
  <pageSetup paperSize="9"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5FAD-E8EC-4C3C-9E53-BDD7F93441CA}">
  <sheetPr codeName="Sheet8">
    <tabColor rgb="FFFF0000"/>
    <pageSetUpPr fitToPage="1"/>
  </sheetPr>
  <dimension ref="A1:K37"/>
  <sheetViews>
    <sheetView showGridLines="0" showRowColHeaders="0" view="pageBreakPreview" zoomScaleNormal="100" zoomScaleSheetLayoutView="100" workbookViewId="0">
      <selection activeCell="H25" sqref="H25"/>
    </sheetView>
  </sheetViews>
  <sheetFormatPr defaultRowHeight="18.75" x14ac:dyDescent="0.4"/>
  <cols>
    <col min="2" max="2" width="10.75" customWidth="1"/>
    <col min="3" max="3" width="8.125" bestFit="1" customWidth="1"/>
    <col min="4" max="7" width="9.875" bestFit="1" customWidth="1"/>
    <col min="8" max="11" width="10.875" bestFit="1" customWidth="1"/>
  </cols>
  <sheetData>
    <row r="1" spans="1:11" ht="25.5" x14ac:dyDescent="0.4">
      <c r="A1" s="252" t="s">
        <v>86</v>
      </c>
      <c r="B1" s="252"/>
      <c r="C1" s="252"/>
      <c r="D1" s="252"/>
      <c r="E1" s="252"/>
      <c r="F1" s="252"/>
      <c r="G1" s="252"/>
      <c r="H1" s="252"/>
      <c r="I1" s="252"/>
      <c r="J1" s="252"/>
      <c r="K1" s="252"/>
    </row>
    <row r="2" spans="1:11" ht="19.5" thickBot="1" x14ac:dyDescent="0.45">
      <c r="A2" s="31" t="s">
        <v>84</v>
      </c>
    </row>
    <row r="3" spans="1:11" ht="19.5" thickBot="1" x14ac:dyDescent="0.45">
      <c r="A3" s="267" t="s">
        <v>66</v>
      </c>
      <c r="B3" s="269" t="s">
        <v>67</v>
      </c>
      <c r="C3" s="271" t="s">
        <v>68</v>
      </c>
      <c r="D3" s="273" t="s">
        <v>69</v>
      </c>
      <c r="E3" s="274"/>
      <c r="F3" s="274"/>
      <c r="G3" s="275"/>
      <c r="H3" s="276" t="s">
        <v>70</v>
      </c>
      <c r="I3" s="277"/>
      <c r="J3" s="277"/>
      <c r="K3" s="278"/>
    </row>
    <row r="4" spans="1:11" x14ac:dyDescent="0.4">
      <c r="A4" s="268"/>
      <c r="B4" s="270"/>
      <c r="C4" s="272"/>
      <c r="D4" s="71" t="s">
        <v>13</v>
      </c>
      <c r="E4" s="72" t="s">
        <v>14</v>
      </c>
      <c r="F4" s="72" t="s">
        <v>15</v>
      </c>
      <c r="G4" s="73" t="s">
        <v>71</v>
      </c>
      <c r="H4" s="68" t="s">
        <v>13</v>
      </c>
      <c r="I4" s="69" t="s">
        <v>14</v>
      </c>
      <c r="J4" s="69" t="s">
        <v>15</v>
      </c>
      <c r="K4" s="70" t="s">
        <v>71</v>
      </c>
    </row>
    <row r="5" spans="1:11" x14ac:dyDescent="0.4">
      <c r="A5" s="279" t="s">
        <v>7</v>
      </c>
      <c r="B5" s="281" t="s">
        <v>72</v>
      </c>
      <c r="C5" s="32" t="s">
        <v>73</v>
      </c>
      <c r="D5" s="74">
        <v>77500</v>
      </c>
      <c r="E5" s="75">
        <v>104500</v>
      </c>
      <c r="F5" s="75">
        <v>123000</v>
      </c>
      <c r="G5" s="76">
        <v>305000</v>
      </c>
      <c r="H5" s="33">
        <v>85200</v>
      </c>
      <c r="I5" s="34">
        <v>114900</v>
      </c>
      <c r="J5" s="34">
        <v>135300</v>
      </c>
      <c r="K5" s="35">
        <v>335400</v>
      </c>
    </row>
    <row r="6" spans="1:11" x14ac:dyDescent="0.4">
      <c r="A6" s="279"/>
      <c r="B6" s="282"/>
      <c r="C6" s="36" t="s">
        <v>74</v>
      </c>
      <c r="D6" s="77">
        <v>87500</v>
      </c>
      <c r="E6" s="78">
        <v>118000</v>
      </c>
      <c r="F6" s="78">
        <v>139000</v>
      </c>
      <c r="G6" s="79">
        <v>344500</v>
      </c>
      <c r="H6" s="37">
        <v>96200</v>
      </c>
      <c r="I6" s="38">
        <v>129800</v>
      </c>
      <c r="J6" s="38">
        <v>152900</v>
      </c>
      <c r="K6" s="39">
        <v>378900</v>
      </c>
    </row>
    <row r="7" spans="1:11" x14ac:dyDescent="0.4">
      <c r="A7" s="279"/>
      <c r="B7" s="281" t="s">
        <v>75</v>
      </c>
      <c r="C7" s="32" t="s">
        <v>73</v>
      </c>
      <c r="D7" s="74">
        <v>116250</v>
      </c>
      <c r="E7" s="75">
        <v>156750</v>
      </c>
      <c r="F7" s="75">
        <v>184500</v>
      </c>
      <c r="G7" s="76">
        <v>457500</v>
      </c>
      <c r="H7" s="33">
        <v>127800</v>
      </c>
      <c r="I7" s="34">
        <v>172350</v>
      </c>
      <c r="J7" s="34">
        <v>202950</v>
      </c>
      <c r="K7" s="35">
        <v>503100</v>
      </c>
    </row>
    <row r="8" spans="1:11" ht="19.5" thickBot="1" x14ac:dyDescent="0.45">
      <c r="A8" s="280"/>
      <c r="B8" s="283"/>
      <c r="C8" s="40" t="s">
        <v>74</v>
      </c>
      <c r="D8" s="80">
        <v>131250</v>
      </c>
      <c r="E8" s="81">
        <v>177000</v>
      </c>
      <c r="F8" s="81">
        <v>208500</v>
      </c>
      <c r="G8" s="82">
        <v>516750</v>
      </c>
      <c r="H8" s="41">
        <v>144300</v>
      </c>
      <c r="I8" s="42">
        <v>194700</v>
      </c>
      <c r="J8" s="42">
        <v>229350</v>
      </c>
      <c r="K8" s="43">
        <v>568350</v>
      </c>
    </row>
    <row r="9" spans="1:11" ht="19.5" thickTop="1" x14ac:dyDescent="0.4">
      <c r="A9" s="279" t="s">
        <v>76</v>
      </c>
      <c r="B9" s="287" t="s">
        <v>72</v>
      </c>
      <c r="C9" s="44" t="s">
        <v>77</v>
      </c>
      <c r="D9" s="83">
        <v>1500</v>
      </c>
      <c r="E9" s="84">
        <v>2000</v>
      </c>
      <c r="F9" s="84">
        <v>2000</v>
      </c>
      <c r="G9" s="85">
        <v>5500</v>
      </c>
      <c r="H9" s="45">
        <v>1600</v>
      </c>
      <c r="I9" s="46">
        <v>2200</v>
      </c>
      <c r="J9" s="46">
        <v>2200</v>
      </c>
      <c r="K9" s="47">
        <v>6000</v>
      </c>
    </row>
    <row r="10" spans="1:11" x14ac:dyDescent="0.4">
      <c r="A10" s="279"/>
      <c r="B10" s="261"/>
      <c r="C10" s="48" t="s">
        <v>78</v>
      </c>
      <c r="D10" s="86">
        <v>1500</v>
      </c>
      <c r="E10" s="87">
        <v>2000</v>
      </c>
      <c r="F10" s="87">
        <v>2000</v>
      </c>
      <c r="G10" s="88">
        <v>5500</v>
      </c>
      <c r="H10" s="49">
        <v>1500</v>
      </c>
      <c r="I10" s="50">
        <v>2000</v>
      </c>
      <c r="J10" s="50">
        <v>2000</v>
      </c>
      <c r="K10" s="51">
        <v>5500</v>
      </c>
    </row>
    <row r="11" spans="1:11" x14ac:dyDescent="0.4">
      <c r="A11" s="279"/>
      <c r="B11" s="261"/>
      <c r="C11" s="48" t="s">
        <v>79</v>
      </c>
      <c r="D11" s="86">
        <v>700</v>
      </c>
      <c r="E11" s="87">
        <v>1000</v>
      </c>
      <c r="F11" s="87">
        <v>1000</v>
      </c>
      <c r="G11" s="88">
        <v>2700</v>
      </c>
      <c r="H11" s="49">
        <v>900</v>
      </c>
      <c r="I11" s="50">
        <v>1300</v>
      </c>
      <c r="J11" s="50">
        <v>1300</v>
      </c>
      <c r="K11" s="51">
        <v>3500</v>
      </c>
    </row>
    <row r="12" spans="1:11" x14ac:dyDescent="0.4">
      <c r="A12" s="279"/>
      <c r="B12" s="261"/>
      <c r="C12" s="48" t="s">
        <v>80</v>
      </c>
      <c r="D12" s="86">
        <v>700</v>
      </c>
      <c r="E12" s="87">
        <v>1000</v>
      </c>
      <c r="F12" s="87">
        <v>1000</v>
      </c>
      <c r="G12" s="88">
        <v>2700</v>
      </c>
      <c r="H12" s="49">
        <v>800</v>
      </c>
      <c r="I12" s="50">
        <v>1100</v>
      </c>
      <c r="J12" s="50">
        <v>1100</v>
      </c>
      <c r="K12" s="51">
        <v>3000</v>
      </c>
    </row>
    <row r="13" spans="1:11" x14ac:dyDescent="0.4">
      <c r="A13" s="279"/>
      <c r="B13" s="288"/>
      <c r="C13" s="36" t="s">
        <v>81</v>
      </c>
      <c r="D13" s="77">
        <v>700</v>
      </c>
      <c r="E13" s="78">
        <v>1000</v>
      </c>
      <c r="F13" s="78">
        <v>1000</v>
      </c>
      <c r="G13" s="79">
        <v>2700</v>
      </c>
      <c r="H13" s="37">
        <v>800</v>
      </c>
      <c r="I13" s="38">
        <v>1100</v>
      </c>
      <c r="J13" s="38">
        <v>1100</v>
      </c>
      <c r="K13" s="39">
        <v>3000</v>
      </c>
    </row>
    <row r="14" spans="1:11" x14ac:dyDescent="0.4">
      <c r="A14" s="279"/>
      <c r="B14" s="281" t="s">
        <v>75</v>
      </c>
      <c r="C14" s="32" t="s">
        <v>77</v>
      </c>
      <c r="D14" s="74">
        <v>2250</v>
      </c>
      <c r="E14" s="75">
        <v>3000</v>
      </c>
      <c r="F14" s="75">
        <v>3000</v>
      </c>
      <c r="G14" s="76">
        <v>8250</v>
      </c>
      <c r="H14" s="33">
        <v>2400</v>
      </c>
      <c r="I14" s="34">
        <v>3300</v>
      </c>
      <c r="J14" s="34">
        <v>3300</v>
      </c>
      <c r="K14" s="35">
        <v>9000</v>
      </c>
    </row>
    <row r="15" spans="1:11" x14ac:dyDescent="0.4">
      <c r="A15" s="279"/>
      <c r="B15" s="281"/>
      <c r="C15" s="48" t="s">
        <v>78</v>
      </c>
      <c r="D15" s="86">
        <v>2250</v>
      </c>
      <c r="E15" s="87">
        <v>3000</v>
      </c>
      <c r="F15" s="87">
        <v>3000</v>
      </c>
      <c r="G15" s="88">
        <v>8250</v>
      </c>
      <c r="H15" s="49">
        <v>2250</v>
      </c>
      <c r="I15" s="50">
        <v>3000</v>
      </c>
      <c r="J15" s="50">
        <v>3000</v>
      </c>
      <c r="K15" s="51">
        <v>8250</v>
      </c>
    </row>
    <row r="16" spans="1:11" x14ac:dyDescent="0.4">
      <c r="A16" s="279"/>
      <c r="B16" s="281"/>
      <c r="C16" s="48" t="s">
        <v>79</v>
      </c>
      <c r="D16" s="86">
        <v>1050</v>
      </c>
      <c r="E16" s="87">
        <v>1500</v>
      </c>
      <c r="F16" s="87">
        <v>1500</v>
      </c>
      <c r="G16" s="88">
        <v>4050</v>
      </c>
      <c r="H16" s="49">
        <v>1350</v>
      </c>
      <c r="I16" s="50">
        <v>1950</v>
      </c>
      <c r="J16" s="50">
        <v>1950</v>
      </c>
      <c r="K16" s="51">
        <v>5250</v>
      </c>
    </row>
    <row r="17" spans="1:11" x14ac:dyDescent="0.4">
      <c r="A17" s="279"/>
      <c r="B17" s="281"/>
      <c r="C17" s="48" t="s">
        <v>80</v>
      </c>
      <c r="D17" s="86">
        <v>1050</v>
      </c>
      <c r="E17" s="87">
        <v>1500</v>
      </c>
      <c r="F17" s="87">
        <v>1500</v>
      </c>
      <c r="G17" s="88">
        <v>4050</v>
      </c>
      <c r="H17" s="49">
        <v>1200</v>
      </c>
      <c r="I17" s="50">
        <v>1650</v>
      </c>
      <c r="J17" s="50">
        <v>1650</v>
      </c>
      <c r="K17" s="51">
        <v>4500</v>
      </c>
    </row>
    <row r="18" spans="1:11" ht="19.5" thickBot="1" x14ac:dyDescent="0.45">
      <c r="A18" s="286"/>
      <c r="B18" s="289"/>
      <c r="C18" s="52" t="s">
        <v>81</v>
      </c>
      <c r="D18" s="89">
        <v>1050</v>
      </c>
      <c r="E18" s="90">
        <v>1500</v>
      </c>
      <c r="F18" s="90">
        <v>1500</v>
      </c>
      <c r="G18" s="91">
        <v>4050</v>
      </c>
      <c r="H18" s="53">
        <v>1200</v>
      </c>
      <c r="I18" s="54">
        <v>1650</v>
      </c>
      <c r="J18" s="54">
        <v>1650</v>
      </c>
      <c r="K18" s="55">
        <v>4500</v>
      </c>
    </row>
    <row r="19" spans="1:11" x14ac:dyDescent="0.4">
      <c r="A19" s="56"/>
      <c r="B19" s="56"/>
      <c r="C19" s="56"/>
      <c r="D19" s="57"/>
      <c r="E19" s="57"/>
      <c r="F19" s="57"/>
      <c r="G19" s="57"/>
      <c r="H19" s="58"/>
      <c r="I19" s="58"/>
      <c r="J19" s="58"/>
      <c r="K19" s="58"/>
    </row>
    <row r="20" spans="1:11" ht="19.5" thickBot="1" x14ac:dyDescent="0.45">
      <c r="A20" s="59" t="s">
        <v>85</v>
      </c>
      <c r="B20" s="60"/>
      <c r="C20" s="60"/>
      <c r="D20" s="60"/>
      <c r="E20" s="60"/>
      <c r="F20" s="60"/>
      <c r="G20" s="60"/>
      <c r="H20" s="60"/>
      <c r="I20" s="60"/>
      <c r="J20" s="60"/>
      <c r="K20" s="60"/>
    </row>
    <row r="21" spans="1:11" ht="19.5" thickBot="1" x14ac:dyDescent="0.45">
      <c r="A21" s="290" t="s">
        <v>66</v>
      </c>
      <c r="B21" s="292" t="s">
        <v>67</v>
      </c>
      <c r="C21" s="265" t="s">
        <v>68</v>
      </c>
      <c r="D21" s="253" t="s">
        <v>69</v>
      </c>
      <c r="E21" s="254"/>
      <c r="F21" s="254"/>
      <c r="G21" s="255"/>
      <c r="H21" s="256" t="s">
        <v>70</v>
      </c>
      <c r="I21" s="257"/>
      <c r="J21" s="257"/>
      <c r="K21" s="258"/>
    </row>
    <row r="22" spans="1:11" x14ac:dyDescent="0.4">
      <c r="A22" s="291"/>
      <c r="B22" s="293"/>
      <c r="C22" s="266"/>
      <c r="D22" s="92" t="s">
        <v>13</v>
      </c>
      <c r="E22" s="93" t="s">
        <v>14</v>
      </c>
      <c r="F22" s="93" t="s">
        <v>15</v>
      </c>
      <c r="G22" s="94" t="s">
        <v>71</v>
      </c>
      <c r="H22" s="65" t="s">
        <v>13</v>
      </c>
      <c r="I22" s="66" t="s">
        <v>14</v>
      </c>
      <c r="J22" s="66" t="s">
        <v>15</v>
      </c>
      <c r="K22" s="67" t="s">
        <v>71</v>
      </c>
    </row>
    <row r="23" spans="1:11" x14ac:dyDescent="0.4">
      <c r="A23" s="259" t="s">
        <v>7</v>
      </c>
      <c r="B23" s="261" t="s">
        <v>72</v>
      </c>
      <c r="C23" s="61" t="s">
        <v>73</v>
      </c>
      <c r="D23" s="74">
        <v>23000</v>
      </c>
      <c r="E23" s="75">
        <v>34000</v>
      </c>
      <c r="F23" s="75">
        <v>41000</v>
      </c>
      <c r="G23" s="76">
        <v>98000</v>
      </c>
      <c r="H23" s="33">
        <v>25300</v>
      </c>
      <c r="I23" s="34">
        <v>37400</v>
      </c>
      <c r="J23" s="34">
        <v>45100</v>
      </c>
      <c r="K23" s="35">
        <v>107800</v>
      </c>
    </row>
    <row r="24" spans="1:11" x14ac:dyDescent="0.4">
      <c r="A24" s="259"/>
      <c r="B24" s="262"/>
      <c r="C24" s="62" t="s">
        <v>74</v>
      </c>
      <c r="D24" s="86">
        <v>26000</v>
      </c>
      <c r="E24" s="87">
        <v>39000</v>
      </c>
      <c r="F24" s="87">
        <v>47000</v>
      </c>
      <c r="G24" s="88">
        <v>112000</v>
      </c>
      <c r="H24" s="49">
        <v>28600</v>
      </c>
      <c r="I24" s="50">
        <v>42900</v>
      </c>
      <c r="J24" s="50">
        <v>51700</v>
      </c>
      <c r="K24" s="51">
        <v>123200</v>
      </c>
    </row>
    <row r="25" spans="1:11" x14ac:dyDescent="0.4">
      <c r="A25" s="259"/>
      <c r="B25" s="263" t="s">
        <v>75</v>
      </c>
      <c r="C25" s="62" t="s">
        <v>73</v>
      </c>
      <c r="D25" s="86">
        <v>34500</v>
      </c>
      <c r="E25" s="87">
        <v>51000</v>
      </c>
      <c r="F25" s="87">
        <v>61500</v>
      </c>
      <c r="G25" s="88">
        <v>147000</v>
      </c>
      <c r="H25" s="49">
        <v>37950</v>
      </c>
      <c r="I25" s="50">
        <v>56100</v>
      </c>
      <c r="J25" s="50">
        <v>67650</v>
      </c>
      <c r="K25" s="51">
        <v>161700</v>
      </c>
    </row>
    <row r="26" spans="1:11" ht="19.5" thickBot="1" x14ac:dyDescent="0.45">
      <c r="A26" s="260"/>
      <c r="B26" s="264"/>
      <c r="C26" s="63" t="s">
        <v>74</v>
      </c>
      <c r="D26" s="80">
        <v>39000</v>
      </c>
      <c r="E26" s="81">
        <v>58500</v>
      </c>
      <c r="F26" s="81">
        <v>70500</v>
      </c>
      <c r="G26" s="82">
        <v>168000</v>
      </c>
      <c r="H26" s="41">
        <v>42900</v>
      </c>
      <c r="I26" s="42">
        <v>64350</v>
      </c>
      <c r="J26" s="42">
        <v>77550</v>
      </c>
      <c r="K26" s="43">
        <v>184800</v>
      </c>
    </row>
    <row r="27" spans="1:11" ht="19.5" thickTop="1" x14ac:dyDescent="0.4">
      <c r="A27" s="259" t="s">
        <v>76</v>
      </c>
      <c r="B27" s="261" t="s">
        <v>72</v>
      </c>
      <c r="C27" s="61" t="s">
        <v>82</v>
      </c>
      <c r="D27" s="74">
        <v>700</v>
      </c>
      <c r="E27" s="75">
        <v>1000</v>
      </c>
      <c r="F27" s="75">
        <v>1000</v>
      </c>
      <c r="G27" s="76">
        <v>2700</v>
      </c>
      <c r="H27" s="33">
        <v>1000</v>
      </c>
      <c r="I27" s="34">
        <v>1400</v>
      </c>
      <c r="J27" s="34">
        <v>1400</v>
      </c>
      <c r="K27" s="35">
        <v>3800</v>
      </c>
    </row>
    <row r="28" spans="1:11" x14ac:dyDescent="0.4">
      <c r="A28" s="259"/>
      <c r="B28" s="262"/>
      <c r="C28" s="62" t="s">
        <v>83</v>
      </c>
      <c r="D28" s="86">
        <v>700</v>
      </c>
      <c r="E28" s="87">
        <v>1000</v>
      </c>
      <c r="F28" s="87">
        <v>1000</v>
      </c>
      <c r="G28" s="88">
        <v>2700</v>
      </c>
      <c r="H28" s="49">
        <v>800</v>
      </c>
      <c r="I28" s="50">
        <v>1000</v>
      </c>
      <c r="J28" s="50">
        <v>1000</v>
      </c>
      <c r="K28" s="51">
        <v>2800</v>
      </c>
    </row>
    <row r="29" spans="1:11" x14ac:dyDescent="0.4">
      <c r="A29" s="259"/>
      <c r="B29" s="263" t="s">
        <v>75</v>
      </c>
      <c r="C29" s="62" t="s">
        <v>82</v>
      </c>
      <c r="D29" s="86">
        <v>1050</v>
      </c>
      <c r="E29" s="87">
        <v>1500</v>
      </c>
      <c r="F29" s="87">
        <v>1500</v>
      </c>
      <c r="G29" s="88">
        <v>4050</v>
      </c>
      <c r="H29" s="49">
        <v>1500</v>
      </c>
      <c r="I29" s="50">
        <v>2100</v>
      </c>
      <c r="J29" s="50">
        <v>2100</v>
      </c>
      <c r="K29" s="51">
        <v>5700</v>
      </c>
    </row>
    <row r="30" spans="1:11" ht="19.5" thickBot="1" x14ac:dyDescent="0.45">
      <c r="A30" s="284"/>
      <c r="B30" s="285"/>
      <c r="C30" s="64" t="s">
        <v>83</v>
      </c>
      <c r="D30" s="89">
        <v>1050</v>
      </c>
      <c r="E30" s="90">
        <v>1500</v>
      </c>
      <c r="F30" s="90">
        <v>1500</v>
      </c>
      <c r="G30" s="91">
        <v>4050</v>
      </c>
      <c r="H30" s="53">
        <v>1200</v>
      </c>
      <c r="I30" s="54">
        <v>1500</v>
      </c>
      <c r="J30" s="54">
        <v>1500</v>
      </c>
      <c r="K30" s="55">
        <v>4200</v>
      </c>
    </row>
    <row r="36" spans="1:1" x14ac:dyDescent="0.4">
      <c r="A36" t="s">
        <v>87</v>
      </c>
    </row>
    <row r="37" spans="1:1" x14ac:dyDescent="0.4">
      <c r="A37" t="s">
        <v>88</v>
      </c>
    </row>
  </sheetData>
  <sheetProtection algorithmName="SHA-512" hashValue="43gbXQ85rgOiYy6Tkx6SoGGCJwe8x7OdKTjw1MPOxsJpJNn2OMtgdWC0g2fZk1en96+yZRtH7KXHG8QMEi/Zig==" saltValue="Ma14wbFUapSvoYmRfwJkxw==" spinCount="100000" sheet="1" objects="1" scenarios="1"/>
  <mergeCells count="23">
    <mergeCell ref="A27:A30"/>
    <mergeCell ref="B27:B28"/>
    <mergeCell ref="B29:B30"/>
    <mergeCell ref="A9:A18"/>
    <mergeCell ref="B9:B13"/>
    <mergeCell ref="B14:B18"/>
    <mergeCell ref="A21:A22"/>
    <mergeCell ref="B21:B22"/>
    <mergeCell ref="A1:K1"/>
    <mergeCell ref="D21:G21"/>
    <mergeCell ref="H21:K21"/>
    <mergeCell ref="A23:A26"/>
    <mergeCell ref="B23:B24"/>
    <mergeCell ref="B25:B26"/>
    <mergeCell ref="C21:C22"/>
    <mergeCell ref="A3:A4"/>
    <mergeCell ref="B3:B4"/>
    <mergeCell ref="C3:C4"/>
    <mergeCell ref="D3:G3"/>
    <mergeCell ref="H3:K3"/>
    <mergeCell ref="A5:A8"/>
    <mergeCell ref="B5:B6"/>
    <mergeCell ref="B7:B8"/>
  </mergeCells>
  <phoneticPr fontId="2"/>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07202-63D8-41A9-AF06-20170F7C1934}">
  <sheetPr>
    <tabColor theme="9"/>
  </sheetPr>
  <dimension ref="A1:L85"/>
  <sheetViews>
    <sheetView showGridLines="0" showRowColHeaders="0" view="pageBreakPreview" topLeftCell="A17" zoomScaleNormal="100" zoomScaleSheetLayoutView="100" workbookViewId="0">
      <selection activeCell="H25" sqref="H25"/>
    </sheetView>
  </sheetViews>
  <sheetFormatPr defaultRowHeight="18.75" x14ac:dyDescent="0.4"/>
  <cols>
    <col min="1" max="9" width="10.625" customWidth="1"/>
    <col min="10" max="10" width="10.25" hidden="1" customWidth="1"/>
    <col min="11" max="11" width="9" hidden="1" customWidth="1"/>
    <col min="12" max="14" width="0" hidden="1" customWidth="1"/>
  </cols>
  <sheetData>
    <row r="1" spans="1:11" ht="29.25" customHeight="1" x14ac:dyDescent="0.4">
      <c r="A1" s="129" t="s">
        <v>116</v>
      </c>
      <c r="B1" s="203" t="s">
        <v>175</v>
      </c>
      <c r="C1" s="130"/>
      <c r="D1" s="319" t="s">
        <v>173</v>
      </c>
      <c r="E1" s="319"/>
      <c r="F1" s="319"/>
      <c r="G1" s="130"/>
      <c r="H1" s="130"/>
      <c r="I1" s="131"/>
      <c r="J1" s="130"/>
      <c r="K1" s="130"/>
    </row>
    <row r="2" spans="1:11" ht="7.5" customHeight="1" x14ac:dyDescent="0.4">
      <c r="A2" s="132"/>
      <c r="B2" s="132"/>
      <c r="C2" s="132"/>
      <c r="D2" s="132"/>
      <c r="E2" s="132"/>
      <c r="F2" s="132"/>
      <c r="G2" s="132"/>
      <c r="H2" s="132"/>
      <c r="I2" s="132"/>
      <c r="J2" s="130"/>
      <c r="K2" s="130"/>
    </row>
    <row r="3" spans="1:11" ht="15" customHeight="1" x14ac:dyDescent="0.4">
      <c r="A3" s="295" t="s">
        <v>145</v>
      </c>
      <c r="B3" s="295"/>
      <c r="C3" s="295"/>
      <c r="D3" s="295"/>
      <c r="E3" s="295"/>
      <c r="F3" s="295"/>
      <c r="G3" s="295"/>
      <c r="H3" s="295"/>
      <c r="I3" s="295"/>
      <c r="J3" s="130"/>
      <c r="K3" s="130"/>
    </row>
    <row r="4" spans="1:11" ht="18.75" customHeight="1" x14ac:dyDescent="0.4">
      <c r="A4" s="314" t="s">
        <v>43</v>
      </c>
      <c r="B4" s="314"/>
      <c r="C4" s="314"/>
      <c r="D4" s="314"/>
      <c r="E4" s="314"/>
      <c r="F4" s="314"/>
      <c r="G4" s="314"/>
      <c r="H4" s="314"/>
      <c r="I4" s="314"/>
      <c r="J4" s="130"/>
      <c r="K4" s="130"/>
    </row>
    <row r="5" spans="1:11" ht="7.5" customHeight="1" x14ac:dyDescent="0.4">
      <c r="A5" s="132"/>
      <c r="B5" s="132"/>
      <c r="C5" s="132"/>
      <c r="D5" s="132"/>
      <c r="E5" s="132"/>
      <c r="F5" s="132"/>
      <c r="G5" s="132"/>
      <c r="H5" s="132"/>
      <c r="I5" s="132"/>
      <c r="J5" s="130"/>
      <c r="K5" s="130"/>
    </row>
    <row r="6" spans="1:11" ht="15" customHeight="1" x14ac:dyDescent="0.4">
      <c r="A6" s="295" t="s">
        <v>0</v>
      </c>
      <c r="B6" s="295"/>
      <c r="C6" s="295"/>
      <c r="D6" s="295"/>
      <c r="E6" s="295"/>
      <c r="F6" s="295"/>
      <c r="G6" s="295"/>
      <c r="H6" s="295"/>
      <c r="I6" s="295"/>
      <c r="J6" s="130"/>
      <c r="K6" s="130"/>
    </row>
    <row r="7" spans="1:11" ht="15" customHeight="1" x14ac:dyDescent="0.4">
      <c r="A7" s="295" t="s">
        <v>42</v>
      </c>
      <c r="B7" s="295"/>
      <c r="C7" s="295"/>
      <c r="D7" s="295"/>
      <c r="E7" s="295"/>
      <c r="F7" s="295"/>
      <c r="G7" s="295"/>
      <c r="H7" s="295"/>
      <c r="I7" s="295"/>
      <c r="J7" s="130"/>
      <c r="K7" s="130"/>
    </row>
    <row r="8" spans="1:11" ht="15" customHeight="1" x14ac:dyDescent="0.4">
      <c r="A8" s="295" t="s">
        <v>31</v>
      </c>
      <c r="B8" s="295"/>
      <c r="C8" s="295"/>
      <c r="D8" s="295"/>
      <c r="E8" s="295"/>
      <c r="F8" s="295"/>
      <c r="G8" s="295"/>
      <c r="H8" s="320"/>
      <c r="I8" s="295"/>
      <c r="J8" s="130"/>
      <c r="K8" s="130"/>
    </row>
    <row r="9" spans="1:11" ht="15" customHeight="1" x14ac:dyDescent="0.4">
      <c r="A9" s="295" t="s">
        <v>48</v>
      </c>
      <c r="B9" s="295"/>
      <c r="C9" s="295"/>
      <c r="D9" s="295"/>
      <c r="E9" s="295"/>
      <c r="F9" s="295"/>
      <c r="G9" s="295"/>
      <c r="H9" s="295"/>
      <c r="I9" s="295"/>
      <c r="J9" s="130"/>
      <c r="K9" s="130"/>
    </row>
    <row r="10" spans="1:11" x14ac:dyDescent="0.4">
      <c r="A10" s="134"/>
      <c r="B10" s="153" t="s">
        <v>146</v>
      </c>
      <c r="C10" s="154"/>
      <c r="D10" s="150" t="s">
        <v>135</v>
      </c>
      <c r="E10" s="135"/>
      <c r="F10" s="135"/>
      <c r="G10" s="135"/>
      <c r="H10" s="135"/>
      <c r="I10" s="135"/>
      <c r="J10" s="130"/>
      <c r="K10" s="130"/>
    </row>
    <row r="11" spans="1:11" x14ac:dyDescent="0.4">
      <c r="A11" s="194"/>
      <c r="B11" s="321"/>
      <c r="C11" s="321"/>
      <c r="D11" s="322"/>
      <c r="E11" s="322"/>
      <c r="F11" s="134"/>
      <c r="G11" s="134" t="s">
        <v>96</v>
      </c>
      <c r="H11" s="312"/>
      <c r="I11" s="312"/>
      <c r="J11" s="130"/>
      <c r="K11" s="130"/>
    </row>
    <row r="12" spans="1:11" ht="7.5" customHeight="1" x14ac:dyDescent="0.4">
      <c r="A12" s="132"/>
      <c r="B12" s="132"/>
      <c r="C12" s="132"/>
      <c r="D12" s="132"/>
      <c r="E12" s="132"/>
      <c r="F12" s="132"/>
      <c r="G12" s="132"/>
      <c r="H12" s="132"/>
      <c r="I12" s="132"/>
      <c r="J12" s="130"/>
      <c r="K12" s="130"/>
    </row>
    <row r="13" spans="1:11" ht="28.5" customHeight="1" x14ac:dyDescent="0.4">
      <c r="A13" s="323" t="s">
        <v>107</v>
      </c>
      <c r="B13" s="323"/>
      <c r="C13" s="323"/>
      <c r="D13" s="323"/>
      <c r="E13" s="323"/>
      <c r="F13" s="323"/>
      <c r="G13" s="323"/>
      <c r="H13" s="323"/>
      <c r="I13" s="323"/>
      <c r="J13" s="130"/>
      <c r="K13" s="130"/>
    </row>
    <row r="14" spans="1:11" ht="42" customHeight="1" x14ac:dyDescent="0.15">
      <c r="A14" s="317" t="s">
        <v>143</v>
      </c>
      <c r="B14" s="317"/>
      <c r="C14" s="317"/>
      <c r="D14" s="317"/>
      <c r="E14" s="317"/>
      <c r="F14" s="318" t="s">
        <v>106</v>
      </c>
      <c r="G14" s="318"/>
      <c r="H14" s="318"/>
      <c r="I14" s="318"/>
      <c r="J14" s="130"/>
      <c r="K14" s="130"/>
    </row>
    <row r="15" spans="1:11" ht="33.75" customHeight="1" x14ac:dyDescent="0.4">
      <c r="A15" s="312"/>
      <c r="B15" s="312"/>
      <c r="C15" s="312"/>
      <c r="D15" s="312"/>
      <c r="E15" s="312"/>
      <c r="F15" s="312"/>
      <c r="G15" s="312"/>
      <c r="H15" s="312"/>
      <c r="I15" s="312"/>
      <c r="J15" s="130"/>
      <c r="K15" s="130"/>
    </row>
    <row r="16" spans="1:11" x14ac:dyDescent="0.4">
      <c r="A16" s="313" t="s">
        <v>166</v>
      </c>
      <c r="B16" s="313"/>
      <c r="C16" s="313"/>
      <c r="D16" s="313"/>
      <c r="E16" s="313"/>
      <c r="F16" s="314" t="s">
        <v>97</v>
      </c>
      <c r="G16" s="314"/>
      <c r="H16" s="314"/>
      <c r="I16" s="314"/>
      <c r="J16" s="130"/>
      <c r="K16" s="130"/>
    </row>
    <row r="17" spans="1:12" ht="33.75" customHeight="1" x14ac:dyDescent="0.4">
      <c r="A17" s="310"/>
      <c r="B17" s="310"/>
      <c r="C17" s="310"/>
      <c r="D17" s="310"/>
      <c r="E17" s="310"/>
      <c r="F17" s="311" t="s">
        <v>115</v>
      </c>
      <c r="G17" s="311"/>
      <c r="H17" s="311"/>
      <c r="I17" s="311"/>
      <c r="J17" s="130"/>
      <c r="K17" s="130"/>
    </row>
    <row r="18" spans="1:12" s="136" customFormat="1" ht="18.75" customHeight="1" x14ac:dyDescent="0.4">
      <c r="A18" s="313" t="s">
        <v>174</v>
      </c>
      <c r="B18" s="313"/>
      <c r="C18" s="313"/>
      <c r="D18" s="313"/>
      <c r="E18" s="313"/>
      <c r="F18" s="313"/>
      <c r="G18" s="313"/>
      <c r="H18" s="313"/>
      <c r="I18" s="313"/>
      <c r="J18" s="134"/>
      <c r="K18" s="134"/>
    </row>
    <row r="19" spans="1:12" s="136" customFormat="1" ht="41.25" customHeight="1" x14ac:dyDescent="0.4">
      <c r="A19" s="315" t="s">
        <v>33</v>
      </c>
      <c r="B19" s="315"/>
      <c r="C19" s="310"/>
      <c r="D19" s="310"/>
      <c r="E19" s="310"/>
      <c r="F19" s="310"/>
      <c r="G19" s="310"/>
      <c r="H19" s="310"/>
      <c r="I19" s="310"/>
      <c r="J19" s="134"/>
      <c r="K19" s="134"/>
    </row>
    <row r="20" spans="1:12" ht="30" customHeight="1" x14ac:dyDescent="0.4">
      <c r="A20" s="313" t="s">
        <v>144</v>
      </c>
      <c r="B20" s="313"/>
      <c r="C20" s="313"/>
      <c r="D20" s="313"/>
      <c r="E20" s="132" t="s">
        <v>94</v>
      </c>
      <c r="F20" s="316" t="s">
        <v>105</v>
      </c>
      <c r="G20" s="316"/>
      <c r="H20" s="316"/>
      <c r="I20" s="316"/>
      <c r="J20" s="130"/>
      <c r="K20" s="130"/>
    </row>
    <row r="21" spans="1:12" s="136" customFormat="1" ht="30" customHeight="1" x14ac:dyDescent="0.4">
      <c r="A21" s="310" t="s">
        <v>41</v>
      </c>
      <c r="B21" s="310"/>
      <c r="C21" s="310"/>
      <c r="D21" s="310"/>
      <c r="E21" s="195" t="s">
        <v>95</v>
      </c>
      <c r="F21" s="311" t="s">
        <v>115</v>
      </c>
      <c r="G21" s="311"/>
      <c r="H21" s="311"/>
      <c r="I21" s="311"/>
      <c r="J21" s="134"/>
      <c r="K21" s="134"/>
    </row>
    <row r="22" spans="1:12" s="136" customFormat="1" ht="18" customHeight="1" x14ac:dyDescent="0.4">
      <c r="A22" s="302" t="s">
        <v>147</v>
      </c>
      <c r="B22" s="302"/>
      <c r="C22" s="302"/>
      <c r="D22" s="302"/>
      <c r="E22" s="302"/>
      <c r="F22" s="302"/>
      <c r="G22" s="302"/>
      <c r="H22" s="302"/>
      <c r="I22" s="302"/>
      <c r="J22" s="134"/>
      <c r="K22" s="134"/>
    </row>
    <row r="23" spans="1:12" ht="7.5" customHeight="1" x14ac:dyDescent="0.4">
      <c r="A23" s="132"/>
      <c r="B23" s="132"/>
      <c r="C23" s="132"/>
      <c r="D23" s="132"/>
      <c r="E23" s="132"/>
      <c r="F23" s="132"/>
      <c r="G23" s="132"/>
      <c r="H23" s="132"/>
      <c r="I23" s="132"/>
      <c r="J23" s="130"/>
      <c r="K23" s="130"/>
    </row>
    <row r="24" spans="1:12" s="136" customFormat="1" ht="35.25" customHeight="1" x14ac:dyDescent="0.4">
      <c r="A24" s="295" t="s">
        <v>100</v>
      </c>
      <c r="B24" s="295"/>
      <c r="C24" s="303" t="s">
        <v>148</v>
      </c>
      <c r="D24" s="137" t="s">
        <v>101</v>
      </c>
      <c r="E24" s="304" t="s">
        <v>103</v>
      </c>
      <c r="F24" s="304"/>
      <c r="G24" s="138" t="s">
        <v>102</v>
      </c>
      <c r="H24" s="304" t="s">
        <v>134</v>
      </c>
      <c r="I24" s="304"/>
      <c r="J24" s="134" t="s">
        <v>129</v>
      </c>
      <c r="K24" s="134"/>
      <c r="L24" s="139" t="s">
        <v>134</v>
      </c>
    </row>
    <row r="25" spans="1:12" s="136" customFormat="1" ht="35.25" customHeight="1" x14ac:dyDescent="0.4">
      <c r="A25" s="295"/>
      <c r="B25" s="295"/>
      <c r="C25" s="303"/>
      <c r="D25" s="155" t="s">
        <v>132</v>
      </c>
      <c r="E25" s="156" t="s">
        <v>104</v>
      </c>
      <c r="F25" s="140"/>
      <c r="G25" s="141"/>
      <c r="H25" s="140"/>
      <c r="I25" s="140"/>
      <c r="J25" s="134" t="s">
        <v>130</v>
      </c>
      <c r="K25" s="134"/>
      <c r="L25" s="142" t="s">
        <v>133</v>
      </c>
    </row>
    <row r="26" spans="1:12" ht="28.5" customHeight="1" x14ac:dyDescent="0.4">
      <c r="A26" s="298" t="s">
        <v>111</v>
      </c>
      <c r="B26" s="299"/>
      <c r="C26" s="299"/>
      <c r="D26" s="299"/>
      <c r="E26" s="299"/>
      <c r="F26" s="299"/>
      <c r="G26" s="299"/>
      <c r="H26" s="299"/>
      <c r="I26" s="299"/>
      <c r="J26" s="134" t="s">
        <v>131</v>
      </c>
      <c r="K26" s="130"/>
      <c r="L26" s="142" t="s">
        <v>6</v>
      </c>
    </row>
    <row r="27" spans="1:12" ht="23.25" customHeight="1" x14ac:dyDescent="0.4">
      <c r="A27" s="306" t="s">
        <v>114</v>
      </c>
      <c r="B27" s="307"/>
      <c r="C27" s="305" t="s">
        <v>170</v>
      </c>
      <c r="D27" s="298"/>
      <c r="E27" s="130"/>
      <c r="F27" s="130"/>
      <c r="G27" s="130"/>
      <c r="H27" s="130"/>
      <c r="I27" s="130"/>
      <c r="J27" s="130"/>
      <c r="K27" s="133" t="s">
        <v>98</v>
      </c>
    </row>
    <row r="28" spans="1:12" ht="23.25" customHeight="1" x14ac:dyDescent="0.4">
      <c r="A28" s="306"/>
      <c r="B28" s="308"/>
      <c r="C28" s="305"/>
      <c r="D28" s="298"/>
      <c r="E28" s="130"/>
      <c r="F28" s="130"/>
      <c r="G28" s="130"/>
      <c r="H28" s="130"/>
      <c r="I28" s="130"/>
      <c r="J28" s="130"/>
      <c r="K28" s="130"/>
    </row>
    <row r="29" spans="1:12" ht="23.25" customHeight="1" x14ac:dyDescent="0.4">
      <c r="A29" s="306"/>
      <c r="B29" s="307"/>
      <c r="C29" s="305" t="s">
        <v>171</v>
      </c>
      <c r="D29" s="298"/>
      <c r="E29" s="130"/>
      <c r="F29" s="130"/>
      <c r="G29" s="130"/>
      <c r="H29" s="130"/>
      <c r="I29" s="130"/>
      <c r="J29" s="130"/>
      <c r="K29" s="130"/>
    </row>
    <row r="30" spans="1:12" ht="23.25" customHeight="1" x14ac:dyDescent="0.4">
      <c r="A30" s="306"/>
      <c r="B30" s="309"/>
      <c r="C30" s="305"/>
      <c r="D30" s="298"/>
      <c r="E30" s="130"/>
      <c r="F30" s="130"/>
      <c r="G30" s="130"/>
      <c r="H30" s="130"/>
      <c r="I30" s="130"/>
      <c r="J30" s="130"/>
      <c r="K30" s="130"/>
    </row>
    <row r="31" spans="1:12" x14ac:dyDescent="0.4">
      <c r="A31" s="306"/>
      <c r="B31" s="308"/>
      <c r="C31" s="305" t="s">
        <v>172</v>
      </c>
      <c r="D31" s="298"/>
      <c r="E31" s="130"/>
      <c r="F31" s="130"/>
      <c r="G31" s="130"/>
      <c r="H31" s="130"/>
      <c r="I31" s="130"/>
      <c r="J31" s="130"/>
      <c r="K31" s="130"/>
    </row>
    <row r="32" spans="1:12" ht="15" customHeight="1" x14ac:dyDescent="0.4">
      <c r="A32" s="306"/>
      <c r="B32" s="308"/>
      <c r="C32" s="305"/>
      <c r="D32" s="298"/>
      <c r="E32" s="130"/>
      <c r="F32" s="130"/>
      <c r="G32" s="130"/>
      <c r="H32" s="130"/>
      <c r="I32" s="130"/>
      <c r="J32" s="130"/>
      <c r="K32" s="130"/>
    </row>
    <row r="33" spans="1:11" ht="15" customHeight="1" x14ac:dyDescent="0.4">
      <c r="A33" s="306"/>
      <c r="B33" s="309"/>
      <c r="C33" s="305"/>
      <c r="D33" s="298"/>
      <c r="E33" s="130"/>
      <c r="F33" s="229"/>
      <c r="G33" s="130"/>
      <c r="H33" s="130"/>
      <c r="I33" s="130"/>
      <c r="J33" s="130"/>
      <c r="K33" s="130"/>
    </row>
    <row r="34" spans="1:11" x14ac:dyDescent="0.4">
      <c r="A34" s="157"/>
      <c r="B34" s="130"/>
      <c r="C34" s="130"/>
      <c r="D34" s="130"/>
      <c r="E34" s="130"/>
      <c r="F34" s="130"/>
      <c r="G34" s="130"/>
      <c r="H34" s="130"/>
      <c r="I34" s="130"/>
      <c r="J34" s="130"/>
      <c r="K34" s="130"/>
    </row>
    <row r="35" spans="1:11" x14ac:dyDescent="0.4">
      <c r="A35" s="157"/>
      <c r="B35" s="130"/>
      <c r="C35" s="130"/>
      <c r="D35" s="130"/>
      <c r="E35" s="130"/>
      <c r="F35" s="130"/>
      <c r="G35" s="130"/>
      <c r="H35" s="130"/>
      <c r="I35" s="130"/>
      <c r="J35" s="130"/>
      <c r="K35" s="130"/>
    </row>
    <row r="36" spans="1:11" ht="7.5" customHeight="1" x14ac:dyDescent="0.4">
      <c r="A36" s="132"/>
      <c r="B36" s="132"/>
      <c r="C36" s="132"/>
      <c r="D36" s="132"/>
      <c r="E36" s="132"/>
      <c r="F36" s="132"/>
      <c r="G36" s="132"/>
      <c r="H36" s="132"/>
      <c r="I36" s="132"/>
      <c r="J36" s="130"/>
      <c r="K36" s="130"/>
    </row>
    <row r="37" spans="1:11" ht="21" customHeight="1" x14ac:dyDescent="0.4">
      <c r="A37" s="298" t="s">
        <v>112</v>
      </c>
      <c r="B37" s="299"/>
      <c r="C37" s="299"/>
      <c r="D37" s="299"/>
      <c r="E37" s="299"/>
      <c r="F37" s="299"/>
      <c r="G37" s="299"/>
      <c r="H37" s="299"/>
      <c r="I37" s="299"/>
      <c r="J37" s="130"/>
      <c r="K37" s="130"/>
    </row>
    <row r="38" spans="1:11" ht="24.95" customHeight="1" x14ac:dyDescent="0.4">
      <c r="A38" s="300" t="s">
        <v>109</v>
      </c>
      <c r="B38" s="300"/>
      <c r="C38" s="300"/>
      <c r="D38" s="301"/>
      <c r="E38" s="301"/>
      <c r="F38" s="301"/>
      <c r="G38" s="301"/>
      <c r="H38" s="301"/>
      <c r="I38" s="301"/>
      <c r="J38" s="130" t="s">
        <v>138</v>
      </c>
      <c r="K38" s="130"/>
    </row>
    <row r="39" spans="1:11" ht="24.95" customHeight="1" x14ac:dyDescent="0.4">
      <c r="A39" s="130" t="s">
        <v>108</v>
      </c>
      <c r="B39" s="294" t="s">
        <v>138</v>
      </c>
      <c r="C39" s="294"/>
      <c r="D39" s="133" t="s">
        <v>99</v>
      </c>
      <c r="E39" s="295" t="s">
        <v>113</v>
      </c>
      <c r="F39" s="295"/>
      <c r="G39" s="294"/>
      <c r="H39" s="294"/>
      <c r="I39" s="130"/>
      <c r="J39" s="130" t="s">
        <v>139</v>
      </c>
      <c r="K39" s="130"/>
    </row>
    <row r="40" spans="1:11" ht="20.100000000000001" customHeight="1" x14ac:dyDescent="0.4">
      <c r="A40" s="143" t="s">
        <v>110</v>
      </c>
      <c r="B40" s="130"/>
      <c r="C40" s="130"/>
      <c r="D40" s="130"/>
      <c r="E40" s="130"/>
      <c r="F40" s="130"/>
      <c r="G40" s="130"/>
      <c r="H40" s="130"/>
      <c r="I40" s="130"/>
      <c r="J40" s="130" t="s">
        <v>140</v>
      </c>
      <c r="K40" s="130"/>
    </row>
    <row r="41" spans="1:11" x14ac:dyDescent="0.4">
      <c r="A41" s="296" t="s">
        <v>122</v>
      </c>
      <c r="B41" s="296"/>
      <c r="C41" s="297" t="s">
        <v>123</v>
      </c>
      <c r="D41" s="297"/>
      <c r="E41" s="297"/>
      <c r="F41" s="297"/>
      <c r="G41" s="297"/>
      <c r="H41" s="297"/>
      <c r="I41" s="297"/>
      <c r="J41" t="s">
        <v>123</v>
      </c>
    </row>
    <row r="42" spans="1:11" x14ac:dyDescent="0.4">
      <c r="A42" s="196" t="s">
        <v>159</v>
      </c>
      <c r="B42" s="197" t="s">
        <v>160</v>
      </c>
      <c r="C42" s="197" t="s">
        <v>161</v>
      </c>
      <c r="D42" s="197" t="s">
        <v>162</v>
      </c>
      <c r="E42" s="197" t="s">
        <v>163</v>
      </c>
      <c r="F42" s="197" t="s">
        <v>164</v>
      </c>
      <c r="G42" s="197" t="s">
        <v>165</v>
      </c>
      <c r="H42" s="198"/>
      <c r="I42" s="198"/>
      <c r="J42" s="199"/>
      <c r="K42" t="s">
        <v>136</v>
      </c>
    </row>
    <row r="43" spans="1:11" x14ac:dyDescent="0.4">
      <c r="A43" s="200"/>
      <c r="B43" s="201"/>
      <c r="C43" s="201"/>
      <c r="D43" s="201"/>
      <c r="E43" s="201"/>
      <c r="F43" s="201"/>
      <c r="G43" s="201"/>
      <c r="H43" s="201"/>
      <c r="I43" s="201"/>
      <c r="J43" s="202"/>
      <c r="K43" t="s">
        <v>137</v>
      </c>
    </row>
    <row r="44" spans="1:11" x14ac:dyDescent="0.4">
      <c r="J44" t="s">
        <v>136</v>
      </c>
    </row>
    <row r="45" spans="1:11" x14ac:dyDescent="0.4">
      <c r="J45" t="s">
        <v>137</v>
      </c>
    </row>
    <row r="47" spans="1:11" x14ac:dyDescent="0.4">
      <c r="B47" s="144"/>
    </row>
    <row r="83" spans="2:2" x14ac:dyDescent="0.4">
      <c r="B83" s="145"/>
    </row>
    <row r="84" spans="2:2" x14ac:dyDescent="0.4">
      <c r="B84" s="145"/>
    </row>
    <row r="85" spans="2:2" x14ac:dyDescent="0.4">
      <c r="B85" s="145"/>
    </row>
  </sheetData>
  <mergeCells count="49">
    <mergeCell ref="A14:E14"/>
    <mergeCell ref="F14:I14"/>
    <mergeCell ref="D1:F1"/>
    <mergeCell ref="A3:I3"/>
    <mergeCell ref="A4:I4"/>
    <mergeCell ref="A6:I6"/>
    <mergeCell ref="A7:I7"/>
    <mergeCell ref="A8:I8"/>
    <mergeCell ref="A9:I9"/>
    <mergeCell ref="B11:C11"/>
    <mergeCell ref="D11:E11"/>
    <mergeCell ref="H11:I11"/>
    <mergeCell ref="A13:I13"/>
    <mergeCell ref="A21:B21"/>
    <mergeCell ref="C21:D21"/>
    <mergeCell ref="F21:I21"/>
    <mergeCell ref="A15:E15"/>
    <mergeCell ref="F15:I15"/>
    <mergeCell ref="A16:E16"/>
    <mergeCell ref="F16:I16"/>
    <mergeCell ref="A17:B17"/>
    <mergeCell ref="C17:E17"/>
    <mergeCell ref="F17:I17"/>
    <mergeCell ref="A18:I18"/>
    <mergeCell ref="A19:B19"/>
    <mergeCell ref="C19:I19"/>
    <mergeCell ref="A20:D20"/>
    <mergeCell ref="F20:I20"/>
    <mergeCell ref="A37:I37"/>
    <mergeCell ref="A38:C38"/>
    <mergeCell ref="D38:I38"/>
    <mergeCell ref="A22:I22"/>
    <mergeCell ref="A24:B25"/>
    <mergeCell ref="C24:C25"/>
    <mergeCell ref="E24:F24"/>
    <mergeCell ref="H24:I24"/>
    <mergeCell ref="A26:I26"/>
    <mergeCell ref="C27:D28"/>
    <mergeCell ref="C29:D30"/>
    <mergeCell ref="C31:D33"/>
    <mergeCell ref="A27:A33"/>
    <mergeCell ref="B27:B28"/>
    <mergeCell ref="B29:B30"/>
    <mergeCell ref="B31:B33"/>
    <mergeCell ref="B39:C39"/>
    <mergeCell ref="E39:F39"/>
    <mergeCell ref="G39:H39"/>
    <mergeCell ref="A41:B41"/>
    <mergeCell ref="C41:I41"/>
  </mergeCells>
  <phoneticPr fontId="2"/>
  <dataValidations count="5">
    <dataValidation type="list" allowBlank="1" showInputMessage="1" showErrorMessage="1" sqref="B39:C39" xr:uid="{813E3162-3E56-4C32-AF1B-6202CDEB2C7C}">
      <formula1>$J$38:$J$40</formula1>
    </dataValidation>
    <dataValidation type="list" allowBlank="1" showInputMessage="1" showErrorMessage="1" sqref="H24:I24" xr:uid="{24A0D441-0414-491B-9D4C-EA8443A538AC}">
      <formula1>$L$24:$L$26</formula1>
    </dataValidation>
    <dataValidation type="list" allowBlank="1" showInputMessage="1" showErrorMessage="1" sqref="C24:C25" xr:uid="{46BEEDBF-1218-4E83-9237-03D961F29741}">
      <formula1>$J$24:$J$26</formula1>
    </dataValidation>
    <dataValidation type="list" allowBlank="1" showInputMessage="1" showErrorMessage="1" sqref="C41:I41" xr:uid="{58D29441-5B7B-4934-94BA-5253D8CBE551}">
      <formula1>$J$41:$J$45</formula1>
    </dataValidation>
    <dataValidation type="list" allowBlank="1" showInputMessage="1" showErrorMessage="1" sqref="B27:B33" xr:uid="{957E7DA7-18E0-43EA-94F2-8079DECAFDA7}">
      <formula1>$K$27:$K$28</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r:id="rId1"/>
  <rowBreaks count="1" manualBreakCount="1">
    <brk id="4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28FC-A855-4F75-9464-A934E1283FB3}">
  <sheetPr codeName="Sheet17">
    <tabColor rgb="FF92D050"/>
  </sheetPr>
  <dimension ref="A1:AE113"/>
  <sheetViews>
    <sheetView showGridLines="0" zoomScaleNormal="100" zoomScaleSheetLayoutView="100" workbookViewId="0">
      <selection activeCell="S15" sqref="S15"/>
    </sheetView>
  </sheetViews>
  <sheetFormatPr defaultColWidth="9" defaultRowHeight="13.5" x14ac:dyDescent="0.4"/>
  <cols>
    <col min="1" max="1" width="8.375" style="4" customWidth="1"/>
    <col min="2" max="4" width="4.625" style="4" customWidth="1"/>
    <col min="5" max="5" width="2.375" style="28" customWidth="1"/>
    <col min="6" max="6" width="7.125" style="4" customWidth="1"/>
    <col min="7" max="21" width="4.625" style="4" customWidth="1"/>
    <col min="22" max="22" width="2.5" style="28" customWidth="1"/>
    <col min="23" max="23" width="7.875" style="4" customWidth="1"/>
    <col min="24" max="26" width="4.625" style="4" customWidth="1"/>
    <col min="27" max="27" width="4.625" style="4" hidden="1" customWidth="1"/>
    <col min="28" max="28" width="4.25" style="4" hidden="1" customWidth="1"/>
    <col min="29" max="29" width="4.5" style="4" hidden="1" customWidth="1"/>
    <col min="30" max="31" width="9" style="4" customWidth="1"/>
    <col min="32" max="16384" width="9" style="4"/>
  </cols>
  <sheetData>
    <row r="1" spans="1:29" ht="18.75" customHeight="1" x14ac:dyDescent="0.4">
      <c r="A1" s="113" t="str">
        <f>'委任状  (一般)'!A1</f>
        <v>令和8年</v>
      </c>
      <c r="B1" s="158" t="str">
        <f>'委任状  (一般)'!B1</f>
        <v>10月</v>
      </c>
      <c r="C1" s="113" t="s">
        <v>3</v>
      </c>
      <c r="D1" s="114"/>
      <c r="E1" s="114"/>
      <c r="F1" s="114"/>
      <c r="G1" s="112" t="s">
        <v>151</v>
      </c>
      <c r="H1" s="114"/>
      <c r="I1" s="114"/>
      <c r="J1" s="114"/>
      <c r="K1" s="114"/>
      <c r="L1" s="115"/>
      <c r="M1" s="114"/>
      <c r="N1" s="114"/>
      <c r="O1" s="114"/>
      <c r="P1" s="114"/>
      <c r="Q1" s="114"/>
      <c r="R1" s="114"/>
      <c r="S1" s="114"/>
      <c r="T1" s="114"/>
      <c r="U1" s="114"/>
      <c r="V1" s="114"/>
      <c r="W1" s="114"/>
      <c r="X1" s="114"/>
      <c r="Y1" s="114"/>
      <c r="Z1" s="116"/>
      <c r="AA1"/>
      <c r="AB1"/>
      <c r="AC1"/>
    </row>
    <row r="2" spans="1:29" ht="18.75" customHeight="1" x14ac:dyDescent="0.35">
      <c r="A2" s="193" t="s">
        <v>158</v>
      </c>
      <c r="B2" s="158"/>
      <c r="C2" s="113"/>
      <c r="D2" s="114"/>
      <c r="E2" s="114"/>
      <c r="F2" s="114"/>
      <c r="G2" s="112" t="s">
        <v>152</v>
      </c>
      <c r="H2" s="114"/>
      <c r="I2" s="114"/>
      <c r="J2" s="114"/>
      <c r="K2" s="114"/>
      <c r="L2" s="115"/>
      <c r="M2" s="114"/>
      <c r="N2" s="114"/>
      <c r="O2" s="114"/>
      <c r="P2" s="114"/>
      <c r="Q2" s="114"/>
      <c r="R2" s="114"/>
      <c r="S2" s="114"/>
      <c r="T2" s="114"/>
      <c r="U2" s="114"/>
      <c r="V2" s="114"/>
      <c r="W2" s="114"/>
      <c r="X2" s="114"/>
      <c r="Y2" s="114"/>
      <c r="Z2" s="116"/>
      <c r="AA2"/>
      <c r="AB2"/>
      <c r="AC2"/>
    </row>
    <row r="3" spans="1:29" ht="18.75" customHeight="1" x14ac:dyDescent="0.4">
      <c r="A3" s="346">
        <f>'委任状  (一般)'!A15:E15</f>
        <v>0</v>
      </c>
      <c r="B3" s="347"/>
      <c r="C3" s="347"/>
      <c r="D3" s="347"/>
      <c r="E3" s="348"/>
      <c r="F3" s="114"/>
      <c r="G3" s="112" t="s">
        <v>149</v>
      </c>
      <c r="H3" s="114"/>
      <c r="I3" s="114"/>
      <c r="J3" s="114"/>
      <c r="K3" s="114"/>
      <c r="L3" s="115"/>
      <c r="M3" s="114"/>
      <c r="N3" s="114"/>
      <c r="O3" s="114"/>
      <c r="P3" s="114"/>
      <c r="Q3" s="114"/>
      <c r="R3" s="114"/>
      <c r="S3" s="114"/>
      <c r="T3" s="114"/>
      <c r="U3" s="114"/>
      <c r="V3" s="114"/>
      <c r="W3" s="114"/>
      <c r="X3" s="114"/>
      <c r="Y3" s="114"/>
      <c r="Z3" s="116"/>
      <c r="AA3"/>
      <c r="AB3"/>
      <c r="AC3"/>
    </row>
    <row r="4" spans="1:29" ht="5.25" customHeight="1" thickBot="1" x14ac:dyDescent="0.45">
      <c r="A4" s="112"/>
      <c r="B4" s="117"/>
      <c r="C4" s="114"/>
      <c r="D4" s="114"/>
      <c r="E4" s="114"/>
      <c r="F4" s="114"/>
      <c r="G4" s="112"/>
      <c r="H4" s="114"/>
      <c r="I4" s="114"/>
      <c r="J4" s="114"/>
      <c r="K4" s="114"/>
      <c r="L4" s="115"/>
      <c r="M4" s="114"/>
      <c r="N4" s="114"/>
      <c r="O4" s="114"/>
      <c r="P4" s="114"/>
      <c r="Q4" s="114"/>
      <c r="R4" s="114"/>
      <c r="S4" s="114"/>
      <c r="T4" s="114"/>
      <c r="U4" s="114"/>
      <c r="V4" s="114"/>
      <c r="W4" s="114"/>
      <c r="X4" s="114"/>
      <c r="Y4" s="114"/>
      <c r="Z4" s="116"/>
      <c r="AA4"/>
      <c r="AB4"/>
      <c r="AC4"/>
    </row>
    <row r="5" spans="1:29" ht="26.25" customHeight="1" x14ac:dyDescent="0.4">
      <c r="A5" s="204" t="s">
        <v>150</v>
      </c>
      <c r="B5" s="205"/>
      <c r="C5" s="205"/>
      <c r="D5" s="205"/>
      <c r="E5" s="206"/>
      <c r="F5" s="207" t="s">
        <v>93</v>
      </c>
      <c r="G5" s="208"/>
      <c r="H5" s="209" t="s">
        <v>153</v>
      </c>
      <c r="I5" s="208"/>
      <c r="J5" s="208"/>
      <c r="K5" s="208"/>
      <c r="L5" s="208"/>
      <c r="M5" s="208"/>
      <c r="N5" s="208"/>
      <c r="O5" s="208"/>
      <c r="P5" s="208"/>
      <c r="Q5" s="208"/>
      <c r="R5" s="208"/>
      <c r="S5" s="208"/>
      <c r="T5" s="208"/>
      <c r="U5" s="208"/>
      <c r="V5" s="206"/>
      <c r="W5" s="208"/>
      <c r="X5" s="208"/>
      <c r="Y5" s="208"/>
      <c r="Z5" s="210"/>
    </row>
    <row r="6" spans="1:29" ht="12" hidden="1" customHeight="1" x14ac:dyDescent="0.4">
      <c r="A6" s="211">
        <f>DATE(VALUE(MID(A1,FIND("和",A1)+1,LEN(A1)-FIND("和",A1)-1))+2018,VALUE(LEFT(B1,LEN(B1)-1)),1)</f>
        <v>46296</v>
      </c>
      <c r="B6" s="118"/>
      <c r="C6" s="118"/>
      <c r="D6" s="118"/>
      <c r="E6" s="374"/>
      <c r="F6" s="375"/>
      <c r="G6" s="376"/>
      <c r="H6" s="377"/>
      <c r="I6" s="376"/>
      <c r="J6" s="376"/>
      <c r="K6" s="376"/>
      <c r="L6" s="376"/>
      <c r="M6" s="376"/>
      <c r="N6" s="376"/>
      <c r="O6" s="376"/>
      <c r="P6" s="376"/>
      <c r="Q6" s="376"/>
      <c r="R6" s="376"/>
      <c r="S6" s="376"/>
      <c r="T6" s="376"/>
      <c r="U6" s="376"/>
      <c r="V6" s="374"/>
      <c r="W6" s="376"/>
      <c r="X6" s="376"/>
      <c r="Y6" s="376"/>
      <c r="Z6" s="212"/>
    </row>
    <row r="7" spans="1:29" s="160" customFormat="1" ht="18.75" customHeight="1" x14ac:dyDescent="0.4">
      <c r="A7" s="366" t="str">
        <f>A1</f>
        <v>令和8年</v>
      </c>
      <c r="B7" s="372" t="s">
        <v>40</v>
      </c>
      <c r="C7" s="330"/>
      <c r="D7" s="331"/>
      <c r="E7" s="378"/>
      <c r="F7" s="220" t="str">
        <f>A7</f>
        <v>令和8年</v>
      </c>
      <c r="G7" s="324" t="s">
        <v>8</v>
      </c>
      <c r="H7" s="325"/>
      <c r="I7" s="326"/>
      <c r="J7" s="332" t="s">
        <v>9</v>
      </c>
      <c r="K7" s="325"/>
      <c r="L7" s="333"/>
      <c r="M7" s="324" t="s">
        <v>10</v>
      </c>
      <c r="N7" s="325"/>
      <c r="O7" s="326"/>
      <c r="P7" s="332" t="s">
        <v>11</v>
      </c>
      <c r="Q7" s="325"/>
      <c r="R7" s="333"/>
      <c r="S7" s="324" t="s">
        <v>12</v>
      </c>
      <c r="T7" s="325"/>
      <c r="U7" s="326"/>
      <c r="V7" s="379"/>
      <c r="W7" s="220" t="str">
        <f>A7</f>
        <v>令和8年</v>
      </c>
      <c r="X7" s="327" t="s">
        <v>6</v>
      </c>
      <c r="Y7" s="328"/>
      <c r="Z7" s="349"/>
      <c r="AA7" s="159"/>
      <c r="AB7" s="159"/>
      <c r="AC7" s="159"/>
    </row>
    <row r="8" spans="1:29" ht="12.95" customHeight="1" x14ac:dyDescent="0.4">
      <c r="A8" s="367" t="str">
        <f>B1</f>
        <v>10月</v>
      </c>
      <c r="B8" s="373" t="s">
        <v>13</v>
      </c>
      <c r="C8" s="162" t="s">
        <v>14</v>
      </c>
      <c r="D8" s="163" t="s">
        <v>15</v>
      </c>
      <c r="E8" s="147"/>
      <c r="F8" s="164" t="str">
        <f>A8</f>
        <v>10月</v>
      </c>
      <c r="G8" s="170" t="s">
        <v>13</v>
      </c>
      <c r="H8" s="165" t="s">
        <v>14</v>
      </c>
      <c r="I8" s="166" t="s">
        <v>15</v>
      </c>
      <c r="J8" s="169" t="s">
        <v>13</v>
      </c>
      <c r="K8" s="165" t="s">
        <v>14</v>
      </c>
      <c r="L8" s="167" t="s">
        <v>15</v>
      </c>
      <c r="M8" s="170" t="s">
        <v>13</v>
      </c>
      <c r="N8" s="165" t="s">
        <v>14</v>
      </c>
      <c r="O8" s="166" t="s">
        <v>15</v>
      </c>
      <c r="P8" s="169" t="s">
        <v>13</v>
      </c>
      <c r="Q8" s="165" t="s">
        <v>14</v>
      </c>
      <c r="R8" s="167" t="s">
        <v>15</v>
      </c>
      <c r="S8" s="170" t="s">
        <v>13</v>
      </c>
      <c r="T8" s="165" t="s">
        <v>14</v>
      </c>
      <c r="U8" s="166" t="s">
        <v>15</v>
      </c>
      <c r="V8" s="148"/>
      <c r="W8" s="164" t="str">
        <f>A8</f>
        <v>10月</v>
      </c>
      <c r="X8" s="170" t="s">
        <v>13</v>
      </c>
      <c r="Y8" s="165" t="s">
        <v>14</v>
      </c>
      <c r="Z8" s="213" t="s">
        <v>15</v>
      </c>
      <c r="AA8"/>
      <c r="AB8"/>
      <c r="AC8"/>
    </row>
    <row r="9" spans="1:29" ht="12.95" customHeight="1" x14ac:dyDescent="0.4">
      <c r="A9" s="368">
        <f>$A$6</f>
        <v>46296</v>
      </c>
      <c r="B9" s="172"/>
      <c r="C9" s="96"/>
      <c r="D9" s="97"/>
      <c r="E9" s="380"/>
      <c r="F9" s="221">
        <f>A9</f>
        <v>46296</v>
      </c>
      <c r="G9" s="172"/>
      <c r="H9" s="96"/>
      <c r="I9" s="97"/>
      <c r="J9" s="225"/>
      <c r="K9" s="96"/>
      <c r="L9" s="168"/>
      <c r="M9" s="172"/>
      <c r="N9" s="96"/>
      <c r="O9" s="97"/>
      <c r="P9" s="225"/>
      <c r="Q9" s="96"/>
      <c r="R9" s="168"/>
      <c r="S9" s="172"/>
      <c r="T9" s="96"/>
      <c r="U9" s="97"/>
      <c r="V9" s="381"/>
      <c r="W9" s="221">
        <f>A9</f>
        <v>46296</v>
      </c>
      <c r="X9" s="171"/>
      <c r="Y9" s="161"/>
      <c r="Z9" s="214"/>
      <c r="AA9"/>
      <c r="AB9" s="119" t="s">
        <v>117</v>
      </c>
      <c r="AC9" s="96"/>
    </row>
    <row r="10" spans="1:29" ht="12.95" customHeight="1" x14ac:dyDescent="0.4">
      <c r="A10" s="369">
        <f>IF(MONTH(A9+1)=MONTH($A$6),A9+1,"")</f>
        <v>46297</v>
      </c>
      <c r="B10" s="172"/>
      <c r="C10" s="96"/>
      <c r="D10" s="97"/>
      <c r="E10" s="380"/>
      <c r="F10" s="222">
        <f t="shared" ref="F10:F37" si="0">F9+1</f>
        <v>46297</v>
      </c>
      <c r="G10" s="172"/>
      <c r="H10" s="96"/>
      <c r="I10" s="97"/>
      <c r="J10" s="225"/>
      <c r="K10" s="96"/>
      <c r="L10" s="168"/>
      <c r="M10" s="172"/>
      <c r="N10" s="96"/>
      <c r="O10" s="97"/>
      <c r="P10" s="225"/>
      <c r="Q10" s="96"/>
      <c r="R10" s="168"/>
      <c r="S10" s="172"/>
      <c r="T10" s="96"/>
      <c r="U10" s="97"/>
      <c r="V10" s="381"/>
      <c r="W10" s="222">
        <f t="shared" ref="W10:W37" si="1">W9+1</f>
        <v>46297</v>
      </c>
      <c r="X10" s="412" t="s">
        <v>176</v>
      </c>
      <c r="Y10" s="413" t="s">
        <v>176</v>
      </c>
      <c r="Z10" s="418" t="s">
        <v>176</v>
      </c>
      <c r="AA10"/>
      <c r="AB10" s="6"/>
      <c r="AC10" s="5"/>
    </row>
    <row r="11" spans="1:29" ht="12.95" customHeight="1" x14ac:dyDescent="0.4">
      <c r="A11" s="369">
        <f t="shared" ref="A11:A37" si="2">IF(MONTH(A10+1)=MONTH($A$6),A10+1,"")</f>
        <v>46298</v>
      </c>
      <c r="B11" s="412" t="s">
        <v>176</v>
      </c>
      <c r="C11" s="413" t="s">
        <v>176</v>
      </c>
      <c r="D11" s="414" t="s">
        <v>176</v>
      </c>
      <c r="E11" s="380"/>
      <c r="F11" s="222">
        <f t="shared" si="0"/>
        <v>46298</v>
      </c>
      <c r="G11" s="172"/>
      <c r="H11" s="416" t="s">
        <v>121</v>
      </c>
      <c r="I11" s="97"/>
      <c r="J11" s="225"/>
      <c r="K11" s="96"/>
      <c r="L11" s="168"/>
      <c r="M11" s="172"/>
      <c r="N11" s="96"/>
      <c r="O11" s="97"/>
      <c r="P11" s="225"/>
      <c r="Q11" s="96"/>
      <c r="R11" s="168"/>
      <c r="S11" s="172"/>
      <c r="T11" s="96"/>
      <c r="U11" s="97"/>
      <c r="V11" s="381"/>
      <c r="W11" s="222">
        <f t="shared" si="1"/>
        <v>46298</v>
      </c>
      <c r="X11" s="412" t="s">
        <v>176</v>
      </c>
      <c r="Y11" s="413" t="s">
        <v>176</v>
      </c>
      <c r="Z11" s="418" t="s">
        <v>176</v>
      </c>
      <c r="AA11"/>
      <c r="AB11" s="6" t="s">
        <v>118</v>
      </c>
      <c r="AC11" s="96"/>
    </row>
    <row r="12" spans="1:29" ht="12.95" customHeight="1" x14ac:dyDescent="0.4">
      <c r="A12" s="369">
        <f t="shared" si="2"/>
        <v>46299</v>
      </c>
      <c r="B12" s="412" t="s">
        <v>176</v>
      </c>
      <c r="C12" s="413" t="s">
        <v>176</v>
      </c>
      <c r="D12" s="414" t="s">
        <v>176</v>
      </c>
      <c r="E12" s="380"/>
      <c r="F12" s="222">
        <f t="shared" si="0"/>
        <v>46299</v>
      </c>
      <c r="G12" s="412" t="s">
        <v>121</v>
      </c>
      <c r="H12" s="413" t="s">
        <v>121</v>
      </c>
      <c r="I12" s="414" t="s">
        <v>121</v>
      </c>
      <c r="J12" s="412" t="s">
        <v>121</v>
      </c>
      <c r="K12" s="413" t="s">
        <v>121</v>
      </c>
      <c r="L12" s="414" t="s">
        <v>121</v>
      </c>
      <c r="M12" s="412" t="s">
        <v>121</v>
      </c>
      <c r="N12" s="413" t="s">
        <v>121</v>
      </c>
      <c r="O12" s="414" t="s">
        <v>121</v>
      </c>
      <c r="P12" s="412" t="s">
        <v>121</v>
      </c>
      <c r="Q12" s="413" t="s">
        <v>121</v>
      </c>
      <c r="R12" s="414" t="s">
        <v>121</v>
      </c>
      <c r="S12" s="412" t="s">
        <v>121</v>
      </c>
      <c r="T12" s="413" t="s">
        <v>121</v>
      </c>
      <c r="U12" s="414" t="s">
        <v>121</v>
      </c>
      <c r="V12" s="381"/>
      <c r="W12" s="222">
        <f t="shared" si="1"/>
        <v>46299</v>
      </c>
      <c r="X12" s="412" t="s">
        <v>121</v>
      </c>
      <c r="Y12" s="413" t="s">
        <v>121</v>
      </c>
      <c r="Z12" s="418" t="s">
        <v>121</v>
      </c>
      <c r="AA12"/>
      <c r="AB12" s="121" t="s">
        <v>120</v>
      </c>
      <c r="AC12" s="26"/>
    </row>
    <row r="13" spans="1:29" ht="12.95" customHeight="1" x14ac:dyDescent="0.4">
      <c r="A13" s="369">
        <f t="shared" si="2"/>
        <v>46300</v>
      </c>
      <c r="B13" s="412" t="s">
        <v>120</v>
      </c>
      <c r="C13" s="413" t="s">
        <v>120</v>
      </c>
      <c r="D13" s="414" t="s">
        <v>120</v>
      </c>
      <c r="E13" s="380"/>
      <c r="F13" s="222">
        <f t="shared" si="0"/>
        <v>46300</v>
      </c>
      <c r="G13" s="172"/>
      <c r="H13" s="96"/>
      <c r="I13" s="97"/>
      <c r="J13" s="225"/>
      <c r="K13" s="96"/>
      <c r="L13" s="168"/>
      <c r="M13" s="172"/>
      <c r="N13" s="96"/>
      <c r="O13" s="97"/>
      <c r="P13" s="225"/>
      <c r="Q13" s="96"/>
      <c r="R13" s="168"/>
      <c r="S13" s="172"/>
      <c r="T13" s="96"/>
      <c r="U13" s="97"/>
      <c r="V13" s="381"/>
      <c r="W13" s="222">
        <f t="shared" si="1"/>
        <v>46300</v>
      </c>
      <c r="X13" s="412" t="s">
        <v>120</v>
      </c>
      <c r="Y13" s="413" t="s">
        <v>120</v>
      </c>
      <c r="Z13" s="418" t="s">
        <v>120</v>
      </c>
      <c r="AA13"/>
      <c r="AB13" s="121" t="s">
        <v>121</v>
      </c>
      <c r="AC13" s="26"/>
    </row>
    <row r="14" spans="1:29" ht="12.95" customHeight="1" x14ac:dyDescent="0.4">
      <c r="A14" s="369">
        <f t="shared" si="2"/>
        <v>46301</v>
      </c>
      <c r="B14" s="412" t="s">
        <v>120</v>
      </c>
      <c r="C14" s="413" t="s">
        <v>120</v>
      </c>
      <c r="D14" s="414" t="s">
        <v>120</v>
      </c>
      <c r="E14" s="380"/>
      <c r="F14" s="222">
        <f t="shared" si="0"/>
        <v>46301</v>
      </c>
      <c r="G14" s="172"/>
      <c r="H14" s="96"/>
      <c r="I14" s="97"/>
      <c r="J14" s="225"/>
      <c r="K14" s="96"/>
      <c r="L14" s="168"/>
      <c r="M14" s="172"/>
      <c r="N14" s="96"/>
      <c r="O14" s="97"/>
      <c r="P14" s="225"/>
      <c r="Q14" s="96"/>
      <c r="R14" s="168"/>
      <c r="S14" s="412" t="s">
        <v>176</v>
      </c>
      <c r="T14" s="416" t="s">
        <v>176</v>
      </c>
      <c r="U14" s="415" t="s">
        <v>176</v>
      </c>
      <c r="V14" s="381"/>
      <c r="W14" s="222">
        <f t="shared" si="1"/>
        <v>46301</v>
      </c>
      <c r="X14" s="412" t="s">
        <v>176</v>
      </c>
      <c r="Y14" s="413" t="s">
        <v>176</v>
      </c>
      <c r="Z14" s="418" t="s">
        <v>176</v>
      </c>
      <c r="AA14"/>
      <c r="AB14" s="6"/>
      <c r="AC14"/>
    </row>
    <row r="15" spans="1:29" ht="12.95" customHeight="1" x14ac:dyDescent="0.4">
      <c r="A15" s="369">
        <f t="shared" si="2"/>
        <v>46302</v>
      </c>
      <c r="B15" s="172"/>
      <c r="C15" s="96"/>
      <c r="D15" s="97"/>
      <c r="E15" s="380"/>
      <c r="F15" s="222">
        <f t="shared" si="0"/>
        <v>46302</v>
      </c>
      <c r="G15" s="172"/>
      <c r="H15" s="96"/>
      <c r="I15" s="97"/>
      <c r="J15" s="225"/>
      <c r="K15" s="96"/>
      <c r="L15" s="168"/>
      <c r="M15" s="172"/>
      <c r="N15" s="96"/>
      <c r="O15" s="97"/>
      <c r="P15" s="225"/>
      <c r="Q15" s="96"/>
      <c r="R15" s="168"/>
      <c r="S15" s="172"/>
      <c r="T15" s="96"/>
      <c r="U15" s="97"/>
      <c r="V15" s="381"/>
      <c r="W15" s="222">
        <f t="shared" si="1"/>
        <v>46302</v>
      </c>
      <c r="X15" s="171"/>
      <c r="Y15" s="161"/>
      <c r="Z15" s="214"/>
      <c r="AA15"/>
      <c r="AB15" t="s">
        <v>168</v>
      </c>
      <c r="AC15" s="7"/>
    </row>
    <row r="16" spans="1:29" ht="12.95" customHeight="1" x14ac:dyDescent="0.4">
      <c r="A16" s="369">
        <f t="shared" si="2"/>
        <v>46303</v>
      </c>
      <c r="B16" s="412" t="s">
        <v>121</v>
      </c>
      <c r="C16" s="413" t="s">
        <v>121</v>
      </c>
      <c r="D16" s="97"/>
      <c r="E16" s="380"/>
      <c r="F16" s="223">
        <f>F15+1</f>
        <v>46303</v>
      </c>
      <c r="G16" s="172"/>
      <c r="H16" s="96"/>
      <c r="I16" s="97"/>
      <c r="J16" s="225"/>
      <c r="K16" s="96"/>
      <c r="L16" s="168"/>
      <c r="M16" s="172"/>
      <c r="N16" s="96"/>
      <c r="O16" s="97"/>
      <c r="P16" s="225"/>
      <c r="Q16" s="96"/>
      <c r="R16" s="168"/>
      <c r="S16" s="172"/>
      <c r="T16" s="96"/>
      <c r="U16" s="97"/>
      <c r="V16" s="381"/>
      <c r="W16" s="222">
        <f t="shared" si="1"/>
        <v>46303</v>
      </c>
      <c r="X16" s="171"/>
      <c r="Y16" s="161"/>
      <c r="Z16" s="419" t="s">
        <v>176</v>
      </c>
      <c r="AA16"/>
      <c r="AB16" s="1" t="s">
        <v>169</v>
      </c>
      <c r="AC16" s="27"/>
    </row>
    <row r="17" spans="1:31" ht="12.95" customHeight="1" x14ac:dyDescent="0.4">
      <c r="A17" s="369">
        <f t="shared" si="2"/>
        <v>46304</v>
      </c>
      <c r="B17" s="172"/>
      <c r="C17" s="96"/>
      <c r="D17" s="415" t="s">
        <v>176</v>
      </c>
      <c r="E17" s="380"/>
      <c r="F17" s="222">
        <f>F16+1</f>
        <v>46304</v>
      </c>
      <c r="G17" s="172"/>
      <c r="H17" s="96"/>
      <c r="I17" s="97"/>
      <c r="J17" s="225"/>
      <c r="K17" s="96"/>
      <c r="L17" s="168"/>
      <c r="M17" s="172"/>
      <c r="N17" s="96"/>
      <c r="O17" s="97"/>
      <c r="P17" s="225"/>
      <c r="Q17" s="96"/>
      <c r="R17" s="168"/>
      <c r="S17" s="172"/>
      <c r="T17" s="96"/>
      <c r="U17" s="97"/>
      <c r="V17" s="381"/>
      <c r="W17" s="222">
        <f t="shared" si="1"/>
        <v>46304</v>
      </c>
      <c r="X17" s="171"/>
      <c r="Y17" s="161"/>
      <c r="Z17" s="214"/>
      <c r="AA17"/>
      <c r="AB17" s="26"/>
      <c r="AC17" s="26"/>
    </row>
    <row r="18" spans="1:31" ht="12.95" customHeight="1" x14ac:dyDescent="0.4">
      <c r="A18" s="369">
        <f t="shared" si="2"/>
        <v>46305</v>
      </c>
      <c r="B18" s="412" t="s">
        <v>176</v>
      </c>
      <c r="C18" s="413" t="s">
        <v>176</v>
      </c>
      <c r="D18" s="414" t="s">
        <v>176</v>
      </c>
      <c r="E18" s="380"/>
      <c r="F18" s="222">
        <f t="shared" si="0"/>
        <v>46305</v>
      </c>
      <c r="G18" s="172"/>
      <c r="H18" s="416" t="s">
        <v>121</v>
      </c>
      <c r="I18" s="97"/>
      <c r="J18" s="225"/>
      <c r="K18" s="96"/>
      <c r="L18" s="168"/>
      <c r="M18" s="172"/>
      <c r="N18" s="96"/>
      <c r="O18" s="97"/>
      <c r="P18" s="225"/>
      <c r="Q18" s="96"/>
      <c r="R18" s="168"/>
      <c r="S18" s="172"/>
      <c r="T18" s="96"/>
      <c r="U18" s="97"/>
      <c r="V18" s="381"/>
      <c r="W18" s="222">
        <f t="shared" si="1"/>
        <v>46305</v>
      </c>
      <c r="X18" s="420" t="s">
        <v>176</v>
      </c>
      <c r="Y18" s="421" t="s">
        <v>176</v>
      </c>
      <c r="Z18" s="214"/>
      <c r="AA18"/>
      <c r="AB18" s="6"/>
      <c r="AC18"/>
    </row>
    <row r="19" spans="1:31" ht="12.95" customHeight="1" x14ac:dyDescent="0.4">
      <c r="A19" s="369">
        <f t="shared" si="2"/>
        <v>46306</v>
      </c>
      <c r="B19" s="412" t="s">
        <v>176</v>
      </c>
      <c r="C19" s="413" t="s">
        <v>176</v>
      </c>
      <c r="D19" s="414" t="s">
        <v>176</v>
      </c>
      <c r="E19" s="380"/>
      <c r="F19" s="222">
        <f t="shared" si="0"/>
        <v>46306</v>
      </c>
      <c r="G19" s="412" t="s">
        <v>121</v>
      </c>
      <c r="H19" s="413" t="s">
        <v>121</v>
      </c>
      <c r="I19" s="414" t="s">
        <v>121</v>
      </c>
      <c r="J19" s="412" t="s">
        <v>121</v>
      </c>
      <c r="K19" s="413" t="s">
        <v>121</v>
      </c>
      <c r="L19" s="414" t="s">
        <v>121</v>
      </c>
      <c r="M19" s="412" t="s">
        <v>121</v>
      </c>
      <c r="N19" s="413" t="s">
        <v>121</v>
      </c>
      <c r="O19" s="414" t="s">
        <v>121</v>
      </c>
      <c r="P19" s="412" t="s">
        <v>121</v>
      </c>
      <c r="Q19" s="413" t="s">
        <v>121</v>
      </c>
      <c r="R19" s="414" t="s">
        <v>121</v>
      </c>
      <c r="S19" s="412" t="s">
        <v>121</v>
      </c>
      <c r="T19" s="413" t="s">
        <v>121</v>
      </c>
      <c r="U19" s="414" t="s">
        <v>121</v>
      </c>
      <c r="V19" s="381"/>
      <c r="W19" s="222">
        <f t="shared" si="1"/>
        <v>46306</v>
      </c>
      <c r="X19" s="420" t="s">
        <v>176</v>
      </c>
      <c r="Y19" s="421" t="s">
        <v>176</v>
      </c>
      <c r="Z19" s="419" t="s">
        <v>176</v>
      </c>
      <c r="AA19"/>
      <c r="AB19"/>
      <c r="AC19"/>
      <c r="AD19"/>
      <c r="AE19"/>
    </row>
    <row r="20" spans="1:31" ht="12.95" customHeight="1" x14ac:dyDescent="0.4">
      <c r="A20" s="369">
        <f t="shared" si="2"/>
        <v>46307</v>
      </c>
      <c r="B20" s="412" t="s">
        <v>176</v>
      </c>
      <c r="C20" s="413" t="s">
        <v>176</v>
      </c>
      <c r="D20" s="414" t="s">
        <v>176</v>
      </c>
      <c r="E20" s="380"/>
      <c r="F20" s="222">
        <f t="shared" si="0"/>
        <v>46307</v>
      </c>
      <c r="G20" s="172"/>
      <c r="H20" s="96"/>
      <c r="I20" s="97"/>
      <c r="J20" s="225"/>
      <c r="K20" s="96"/>
      <c r="L20" s="168"/>
      <c r="M20" s="172"/>
      <c r="N20" s="96"/>
      <c r="O20" s="97"/>
      <c r="P20" s="225"/>
      <c r="Q20" s="96"/>
      <c r="R20" s="168"/>
      <c r="S20" s="172"/>
      <c r="T20" s="96"/>
      <c r="U20" s="97"/>
      <c r="V20" s="381"/>
      <c r="W20" s="222">
        <f t="shared" si="1"/>
        <v>46307</v>
      </c>
      <c r="X20" s="412" t="s">
        <v>121</v>
      </c>
      <c r="Y20" s="413" t="s">
        <v>121</v>
      </c>
      <c r="Z20" s="418" t="s">
        <v>121</v>
      </c>
      <c r="AA20"/>
      <c r="AB20"/>
      <c r="AC20"/>
      <c r="AD20"/>
      <c r="AE20"/>
    </row>
    <row r="21" spans="1:31" ht="12.95" customHeight="1" x14ac:dyDescent="0.4">
      <c r="A21" s="369">
        <f t="shared" si="2"/>
        <v>46308</v>
      </c>
      <c r="B21" s="412" t="s">
        <v>176</v>
      </c>
      <c r="C21" s="413" t="s">
        <v>176</v>
      </c>
      <c r="D21" s="97"/>
      <c r="E21" s="380"/>
      <c r="F21" s="222">
        <f t="shared" si="0"/>
        <v>46308</v>
      </c>
      <c r="G21" s="172"/>
      <c r="H21" s="96"/>
      <c r="I21" s="97"/>
      <c r="J21" s="225"/>
      <c r="K21" s="96"/>
      <c r="L21" s="168"/>
      <c r="M21" s="172"/>
      <c r="N21" s="96"/>
      <c r="O21" s="97"/>
      <c r="P21" s="225"/>
      <c r="Q21" s="96"/>
      <c r="R21" s="168"/>
      <c r="S21" s="172"/>
      <c r="T21" s="96"/>
      <c r="U21" s="97"/>
      <c r="V21" s="381"/>
      <c r="W21" s="222">
        <f t="shared" si="1"/>
        <v>46308</v>
      </c>
      <c r="X21" s="172"/>
      <c r="Y21" s="96"/>
      <c r="Z21" s="215"/>
      <c r="AA21"/>
      <c r="AB21"/>
      <c r="AC21" s="27"/>
      <c r="AD21"/>
      <c r="AE21" s="27"/>
    </row>
    <row r="22" spans="1:31" ht="12.95" customHeight="1" x14ac:dyDescent="0.4">
      <c r="A22" s="369">
        <f t="shared" si="2"/>
        <v>46309</v>
      </c>
      <c r="B22" s="412" t="s">
        <v>120</v>
      </c>
      <c r="C22" s="413" t="s">
        <v>120</v>
      </c>
      <c r="D22" s="414" t="s">
        <v>120</v>
      </c>
      <c r="E22" s="380"/>
      <c r="F22" s="222">
        <f t="shared" si="0"/>
        <v>46309</v>
      </c>
      <c r="G22" s="412" t="s">
        <v>120</v>
      </c>
      <c r="H22" s="96"/>
      <c r="I22" s="97"/>
      <c r="J22" s="413" t="s">
        <v>120</v>
      </c>
      <c r="K22" s="96"/>
      <c r="L22" s="168"/>
      <c r="M22" s="412" t="s">
        <v>120</v>
      </c>
      <c r="N22" s="96"/>
      <c r="O22" s="97"/>
      <c r="P22" s="413" t="s">
        <v>120</v>
      </c>
      <c r="Q22" s="96"/>
      <c r="R22" s="168"/>
      <c r="S22" s="412" t="s">
        <v>120</v>
      </c>
      <c r="T22" s="96"/>
      <c r="U22" s="97"/>
      <c r="V22" s="381"/>
      <c r="W22" s="222">
        <f t="shared" si="1"/>
        <v>46309</v>
      </c>
      <c r="X22" s="420" t="s">
        <v>120</v>
      </c>
      <c r="Y22" s="161"/>
      <c r="Z22" s="214"/>
      <c r="AA22"/>
      <c r="AB22"/>
      <c r="AC22"/>
      <c r="AD22"/>
      <c r="AE22"/>
    </row>
    <row r="23" spans="1:31" ht="12.95" customHeight="1" x14ac:dyDescent="0.4">
      <c r="A23" s="369">
        <f t="shared" si="2"/>
        <v>46310</v>
      </c>
      <c r="B23" s="412" t="s">
        <v>120</v>
      </c>
      <c r="C23" s="413" t="s">
        <v>120</v>
      </c>
      <c r="D23" s="414" t="s">
        <v>120</v>
      </c>
      <c r="E23" s="380"/>
      <c r="F23" s="222">
        <f t="shared" si="0"/>
        <v>46310</v>
      </c>
      <c r="G23" s="172"/>
      <c r="H23" s="96"/>
      <c r="I23" s="97"/>
      <c r="J23" s="225"/>
      <c r="K23" s="96"/>
      <c r="L23" s="168"/>
      <c r="M23" s="172"/>
      <c r="N23" s="96"/>
      <c r="O23" s="97"/>
      <c r="P23" s="225"/>
      <c r="Q23" s="96"/>
      <c r="R23" s="168"/>
      <c r="S23" s="172"/>
      <c r="T23" s="96"/>
      <c r="U23" s="97"/>
      <c r="V23" s="381"/>
      <c r="W23" s="222">
        <f t="shared" si="1"/>
        <v>46310</v>
      </c>
      <c r="X23" s="171"/>
      <c r="Y23" s="161"/>
      <c r="Z23" s="214"/>
      <c r="AA23"/>
      <c r="AB23"/>
      <c r="AC23"/>
      <c r="AD23"/>
      <c r="AE23"/>
    </row>
    <row r="24" spans="1:31" ht="12.95" customHeight="1" x14ac:dyDescent="0.4">
      <c r="A24" s="369">
        <f t="shared" si="2"/>
        <v>46311</v>
      </c>
      <c r="B24" s="412" t="s">
        <v>176</v>
      </c>
      <c r="C24" s="413" t="s">
        <v>176</v>
      </c>
      <c r="D24" s="414" t="s">
        <v>176</v>
      </c>
      <c r="E24" s="380"/>
      <c r="F24" s="222">
        <f t="shared" si="0"/>
        <v>46311</v>
      </c>
      <c r="G24" s="172"/>
      <c r="H24" s="96"/>
      <c r="I24" s="97"/>
      <c r="J24" s="225"/>
      <c r="K24" s="96"/>
      <c r="L24" s="168"/>
      <c r="M24" s="172"/>
      <c r="N24" s="96"/>
      <c r="O24" s="97"/>
      <c r="P24" s="225"/>
      <c r="Q24" s="96"/>
      <c r="R24" s="168"/>
      <c r="S24" s="172"/>
      <c r="T24" s="96"/>
      <c r="U24" s="97"/>
      <c r="V24" s="381"/>
      <c r="W24" s="222">
        <f t="shared" si="1"/>
        <v>46311</v>
      </c>
      <c r="X24" s="171"/>
      <c r="Y24" s="161"/>
      <c r="Z24" s="214"/>
      <c r="AA24"/>
      <c r="AB24"/>
      <c r="AC24" s="27"/>
      <c r="AD24"/>
      <c r="AE24"/>
    </row>
    <row r="25" spans="1:31" ht="12.95" customHeight="1" x14ac:dyDescent="0.4">
      <c r="A25" s="369">
        <f t="shared" si="2"/>
        <v>46312</v>
      </c>
      <c r="B25" s="412" t="s">
        <v>176</v>
      </c>
      <c r="C25" s="413" t="s">
        <v>176</v>
      </c>
      <c r="D25" s="414" t="s">
        <v>176</v>
      </c>
      <c r="E25" s="380"/>
      <c r="F25" s="222">
        <f t="shared" si="0"/>
        <v>46312</v>
      </c>
      <c r="G25" s="172"/>
      <c r="H25" s="416" t="s">
        <v>121</v>
      </c>
      <c r="I25" s="97"/>
      <c r="J25" s="412" t="s">
        <v>121</v>
      </c>
      <c r="K25" s="413" t="s">
        <v>121</v>
      </c>
      <c r="L25" s="414" t="s">
        <v>121</v>
      </c>
      <c r="M25" s="172"/>
      <c r="N25" s="96"/>
      <c r="O25" s="97"/>
      <c r="P25" s="225"/>
      <c r="Q25" s="96"/>
      <c r="R25" s="168"/>
      <c r="S25" s="172"/>
      <c r="T25" s="96"/>
      <c r="U25" s="97"/>
      <c r="V25" s="381"/>
      <c r="W25" s="222">
        <f t="shared" si="1"/>
        <v>46312</v>
      </c>
      <c r="X25" s="412" t="s">
        <v>121</v>
      </c>
      <c r="Y25" s="413" t="s">
        <v>121</v>
      </c>
      <c r="Z25" s="418" t="s">
        <v>121</v>
      </c>
      <c r="AA25"/>
      <c r="AB25"/>
      <c r="AC25"/>
      <c r="AD25"/>
      <c r="AE25"/>
    </row>
    <row r="26" spans="1:31" ht="12.95" customHeight="1" x14ac:dyDescent="0.4">
      <c r="A26" s="369">
        <f t="shared" si="2"/>
        <v>46313</v>
      </c>
      <c r="B26" s="412" t="s">
        <v>176</v>
      </c>
      <c r="C26" s="413" t="s">
        <v>176</v>
      </c>
      <c r="D26" s="414" t="s">
        <v>176</v>
      </c>
      <c r="E26" s="380"/>
      <c r="F26" s="222">
        <f t="shared" si="0"/>
        <v>46313</v>
      </c>
      <c r="G26" s="412" t="s">
        <v>121</v>
      </c>
      <c r="H26" s="413" t="s">
        <v>121</v>
      </c>
      <c r="I26" s="414" t="s">
        <v>121</v>
      </c>
      <c r="J26" s="412" t="s">
        <v>121</v>
      </c>
      <c r="K26" s="413" t="s">
        <v>121</v>
      </c>
      <c r="L26" s="414" t="s">
        <v>121</v>
      </c>
      <c r="M26" s="412" t="s">
        <v>121</v>
      </c>
      <c r="N26" s="413" t="s">
        <v>121</v>
      </c>
      <c r="O26" s="414" t="s">
        <v>121</v>
      </c>
      <c r="P26" s="412" t="s">
        <v>121</v>
      </c>
      <c r="Q26" s="413" t="s">
        <v>121</v>
      </c>
      <c r="R26" s="414" t="s">
        <v>121</v>
      </c>
      <c r="S26" s="412" t="s">
        <v>121</v>
      </c>
      <c r="T26" s="413" t="s">
        <v>121</v>
      </c>
      <c r="U26" s="414" t="s">
        <v>121</v>
      </c>
      <c r="V26" s="381"/>
      <c r="W26" s="222">
        <f t="shared" si="1"/>
        <v>46313</v>
      </c>
      <c r="X26" s="420" t="s">
        <v>176</v>
      </c>
      <c r="Y26" s="421" t="s">
        <v>176</v>
      </c>
      <c r="Z26" s="214"/>
      <c r="AA26"/>
      <c r="AB26"/>
      <c r="AC26"/>
      <c r="AD26"/>
      <c r="AE26"/>
    </row>
    <row r="27" spans="1:31" ht="12.95" customHeight="1" x14ac:dyDescent="0.4">
      <c r="A27" s="369">
        <f t="shared" si="2"/>
        <v>46314</v>
      </c>
      <c r="B27" s="172"/>
      <c r="C27" s="96"/>
      <c r="D27" s="97"/>
      <c r="E27" s="380"/>
      <c r="F27" s="222">
        <f t="shared" si="0"/>
        <v>46314</v>
      </c>
      <c r="G27" s="172"/>
      <c r="H27" s="96"/>
      <c r="I27" s="97"/>
      <c r="J27" s="225"/>
      <c r="K27" s="96"/>
      <c r="L27" s="168"/>
      <c r="M27" s="172"/>
      <c r="N27" s="96"/>
      <c r="O27" s="97"/>
      <c r="P27" s="225"/>
      <c r="Q27" s="96"/>
      <c r="R27" s="168"/>
      <c r="S27" s="172"/>
      <c r="T27" s="96"/>
      <c r="U27" s="97"/>
      <c r="V27" s="381"/>
      <c r="W27" s="222">
        <f t="shared" si="1"/>
        <v>46314</v>
      </c>
      <c r="X27" s="171"/>
      <c r="Y27" s="161"/>
      <c r="Z27" s="214"/>
      <c r="AA27"/>
      <c r="AB27"/>
      <c r="AC27"/>
      <c r="AD27"/>
      <c r="AE27"/>
    </row>
    <row r="28" spans="1:31" ht="12.95" customHeight="1" x14ac:dyDescent="0.4">
      <c r="A28" s="369">
        <f t="shared" si="2"/>
        <v>46315</v>
      </c>
      <c r="B28" s="172"/>
      <c r="C28" s="96"/>
      <c r="D28" s="97"/>
      <c r="E28" s="380"/>
      <c r="F28" s="222">
        <f t="shared" si="0"/>
        <v>46315</v>
      </c>
      <c r="G28" s="172"/>
      <c r="H28" s="96"/>
      <c r="I28" s="97"/>
      <c r="J28" s="225"/>
      <c r="K28" s="96"/>
      <c r="L28" s="168"/>
      <c r="M28" s="172"/>
      <c r="N28" s="96"/>
      <c r="O28" s="97"/>
      <c r="P28" s="225"/>
      <c r="Q28" s="96"/>
      <c r="R28" s="168"/>
      <c r="S28" s="172"/>
      <c r="T28" s="96"/>
      <c r="U28" s="97"/>
      <c r="V28" s="381"/>
      <c r="W28" s="222">
        <f t="shared" si="1"/>
        <v>46315</v>
      </c>
      <c r="X28" s="171"/>
      <c r="Y28" s="161"/>
      <c r="Z28" s="214"/>
      <c r="AA28"/>
      <c r="AB28"/>
      <c r="AC28"/>
      <c r="AD28"/>
      <c r="AE28"/>
    </row>
    <row r="29" spans="1:31" ht="12.95" customHeight="1" x14ac:dyDescent="0.4">
      <c r="A29" s="369">
        <f t="shared" si="2"/>
        <v>46316</v>
      </c>
      <c r="B29" s="412" t="s">
        <v>176</v>
      </c>
      <c r="C29" s="413" t="s">
        <v>176</v>
      </c>
      <c r="D29" s="414" t="s">
        <v>176</v>
      </c>
      <c r="E29" s="380"/>
      <c r="F29" s="222">
        <f t="shared" si="0"/>
        <v>46316</v>
      </c>
      <c r="G29" s="172"/>
      <c r="H29" s="96"/>
      <c r="I29" s="97"/>
      <c r="J29" s="225"/>
      <c r="K29" s="96"/>
      <c r="L29" s="168"/>
      <c r="M29" s="172"/>
      <c r="N29" s="96"/>
      <c r="O29" s="97"/>
      <c r="P29" s="225"/>
      <c r="Q29" s="96"/>
      <c r="R29" s="168"/>
      <c r="S29" s="172"/>
      <c r="T29" s="96"/>
      <c r="U29" s="97"/>
      <c r="V29" s="381"/>
      <c r="W29" s="222">
        <f t="shared" si="1"/>
        <v>46316</v>
      </c>
      <c r="X29" s="172"/>
      <c r="Y29" s="96"/>
      <c r="Z29" s="215"/>
      <c r="AA29"/>
      <c r="AB29"/>
      <c r="AC29"/>
      <c r="AD29"/>
      <c r="AE29"/>
    </row>
    <row r="30" spans="1:31" ht="12.95" customHeight="1" x14ac:dyDescent="0.4">
      <c r="A30" s="369">
        <f t="shared" si="2"/>
        <v>46317</v>
      </c>
      <c r="B30" s="412" t="s">
        <v>176</v>
      </c>
      <c r="C30" s="413" t="s">
        <v>176</v>
      </c>
      <c r="D30" s="414" t="s">
        <v>176</v>
      </c>
      <c r="E30" s="380"/>
      <c r="F30" s="222">
        <f t="shared" si="0"/>
        <v>46317</v>
      </c>
      <c r="G30" s="172"/>
      <c r="H30" s="96"/>
      <c r="I30" s="97"/>
      <c r="J30" s="225"/>
      <c r="K30" s="96"/>
      <c r="L30" s="168"/>
      <c r="M30" s="172"/>
      <c r="N30" s="96"/>
      <c r="O30" s="97"/>
      <c r="P30" s="225"/>
      <c r="Q30" s="96"/>
      <c r="R30" s="168"/>
      <c r="S30" s="172"/>
      <c r="T30" s="96"/>
      <c r="U30" s="97"/>
      <c r="V30" s="381"/>
      <c r="W30" s="222">
        <f t="shared" si="1"/>
        <v>46317</v>
      </c>
      <c r="X30" s="412" t="s">
        <v>176</v>
      </c>
      <c r="Y30" s="416" t="s">
        <v>176</v>
      </c>
      <c r="Z30" s="422" t="s">
        <v>176</v>
      </c>
      <c r="AA30"/>
      <c r="AB30"/>
      <c r="AC30"/>
      <c r="AD30"/>
      <c r="AE30"/>
    </row>
    <row r="31" spans="1:31" ht="12.95" customHeight="1" x14ac:dyDescent="0.4">
      <c r="A31" s="369">
        <f t="shared" si="2"/>
        <v>46318</v>
      </c>
      <c r="B31" s="172"/>
      <c r="C31" s="96"/>
      <c r="D31" s="97"/>
      <c r="E31" s="380"/>
      <c r="F31" s="222">
        <f t="shared" si="0"/>
        <v>46318</v>
      </c>
      <c r="G31" s="172"/>
      <c r="H31" s="96"/>
      <c r="I31" s="97"/>
      <c r="J31" s="225"/>
      <c r="K31" s="96"/>
      <c r="L31" s="168"/>
      <c r="M31" s="172"/>
      <c r="N31" s="96"/>
      <c r="O31" s="97"/>
      <c r="P31" s="225"/>
      <c r="Q31" s="96"/>
      <c r="R31" s="168"/>
      <c r="S31" s="172"/>
      <c r="T31" s="96"/>
      <c r="U31" s="97"/>
      <c r="V31" s="381"/>
      <c r="W31" s="222">
        <f t="shared" si="1"/>
        <v>46318</v>
      </c>
      <c r="X31" s="172"/>
      <c r="Y31" s="96"/>
      <c r="Z31" s="215"/>
      <c r="AA31"/>
      <c r="AB31"/>
      <c r="AC31"/>
      <c r="AD31"/>
      <c r="AE31"/>
    </row>
    <row r="32" spans="1:31" ht="12.95" customHeight="1" x14ac:dyDescent="0.4">
      <c r="A32" s="369">
        <f t="shared" si="2"/>
        <v>46319</v>
      </c>
      <c r="B32" s="172"/>
      <c r="C32" s="96"/>
      <c r="D32" s="97"/>
      <c r="E32" s="380"/>
      <c r="F32" s="222">
        <f t="shared" si="0"/>
        <v>46319</v>
      </c>
      <c r="G32" s="172"/>
      <c r="H32" s="416" t="s">
        <v>121</v>
      </c>
      <c r="I32" s="97"/>
      <c r="J32" s="225"/>
      <c r="K32" s="96"/>
      <c r="L32" s="168"/>
      <c r="M32" s="172"/>
      <c r="N32" s="96"/>
      <c r="O32" s="97"/>
      <c r="P32" s="225"/>
      <c r="Q32" s="96"/>
      <c r="R32" s="168"/>
      <c r="S32" s="172"/>
      <c r="T32" s="96"/>
      <c r="U32" s="97"/>
      <c r="V32" s="381"/>
      <c r="W32" s="222">
        <f t="shared" si="1"/>
        <v>46319</v>
      </c>
      <c r="X32" s="420" t="s">
        <v>176</v>
      </c>
      <c r="Y32" s="421" t="s">
        <v>176</v>
      </c>
      <c r="Z32" s="419" t="s">
        <v>121</v>
      </c>
      <c r="AA32"/>
      <c r="AB32"/>
      <c r="AC32"/>
      <c r="AD32"/>
      <c r="AE32"/>
    </row>
    <row r="33" spans="1:31" ht="12.95" customHeight="1" x14ac:dyDescent="0.4">
      <c r="A33" s="369">
        <f t="shared" si="2"/>
        <v>46320</v>
      </c>
      <c r="B33" s="412" t="s">
        <v>121</v>
      </c>
      <c r="C33" s="413" t="s">
        <v>121</v>
      </c>
      <c r="D33" s="414" t="s">
        <v>121</v>
      </c>
      <c r="E33" s="380"/>
      <c r="F33" s="222">
        <f t="shared" si="0"/>
        <v>46320</v>
      </c>
      <c r="G33" s="412" t="s">
        <v>121</v>
      </c>
      <c r="H33" s="413" t="s">
        <v>121</v>
      </c>
      <c r="I33" s="414" t="s">
        <v>121</v>
      </c>
      <c r="J33" s="412" t="s">
        <v>121</v>
      </c>
      <c r="K33" s="413" t="s">
        <v>121</v>
      </c>
      <c r="L33" s="414" t="s">
        <v>121</v>
      </c>
      <c r="M33" s="412" t="s">
        <v>121</v>
      </c>
      <c r="N33" s="413" t="s">
        <v>121</v>
      </c>
      <c r="O33" s="414" t="s">
        <v>121</v>
      </c>
      <c r="P33" s="412" t="s">
        <v>121</v>
      </c>
      <c r="Q33" s="413" t="s">
        <v>121</v>
      </c>
      <c r="R33" s="414" t="s">
        <v>121</v>
      </c>
      <c r="S33" s="412" t="s">
        <v>121</v>
      </c>
      <c r="T33" s="413" t="s">
        <v>121</v>
      </c>
      <c r="U33" s="414" t="s">
        <v>121</v>
      </c>
      <c r="V33" s="381"/>
      <c r="W33" s="222">
        <f t="shared" si="1"/>
        <v>46320</v>
      </c>
      <c r="X33" s="412" t="s">
        <v>121</v>
      </c>
      <c r="Y33" s="413" t="s">
        <v>121</v>
      </c>
      <c r="Z33" s="418" t="s">
        <v>121</v>
      </c>
      <c r="AA33"/>
      <c r="AB33"/>
      <c r="AC33"/>
      <c r="AD33"/>
      <c r="AE33"/>
    </row>
    <row r="34" spans="1:31" ht="12.95" customHeight="1" x14ac:dyDescent="0.4">
      <c r="A34" s="369">
        <f t="shared" si="2"/>
        <v>46321</v>
      </c>
      <c r="B34" s="172"/>
      <c r="C34" s="96"/>
      <c r="D34" s="97"/>
      <c r="E34" s="380"/>
      <c r="F34" s="222">
        <f t="shared" si="0"/>
        <v>46321</v>
      </c>
      <c r="G34" s="172"/>
      <c r="H34" s="96"/>
      <c r="I34" s="97"/>
      <c r="J34" s="225"/>
      <c r="K34" s="96"/>
      <c r="L34" s="168"/>
      <c r="M34" s="172"/>
      <c r="N34" s="96"/>
      <c r="O34" s="97"/>
      <c r="P34" s="225"/>
      <c r="Q34" s="96"/>
      <c r="R34" s="168"/>
      <c r="S34" s="172"/>
      <c r="T34" s="96"/>
      <c r="U34" s="97"/>
      <c r="V34" s="381"/>
      <c r="W34" s="222">
        <f t="shared" si="1"/>
        <v>46321</v>
      </c>
      <c r="X34" s="171"/>
      <c r="Y34" s="161"/>
      <c r="Z34" s="214"/>
      <c r="AA34"/>
      <c r="AB34"/>
      <c r="AC34"/>
      <c r="AD34"/>
      <c r="AE34"/>
    </row>
    <row r="35" spans="1:31" ht="12.95" customHeight="1" x14ac:dyDescent="0.4">
      <c r="A35" s="369">
        <f t="shared" si="2"/>
        <v>46322</v>
      </c>
      <c r="B35" s="172"/>
      <c r="C35" s="96"/>
      <c r="D35" s="97"/>
      <c r="E35" s="380"/>
      <c r="F35" s="222">
        <f t="shared" si="0"/>
        <v>46322</v>
      </c>
      <c r="G35" s="172"/>
      <c r="H35" s="96"/>
      <c r="I35" s="97"/>
      <c r="J35" s="225"/>
      <c r="K35" s="96"/>
      <c r="L35" s="168"/>
      <c r="M35" s="172"/>
      <c r="N35" s="96"/>
      <c r="O35" s="97"/>
      <c r="P35" s="225"/>
      <c r="Q35" s="96"/>
      <c r="R35" s="168"/>
      <c r="S35" s="172"/>
      <c r="T35" s="96"/>
      <c r="U35" s="97"/>
      <c r="V35" s="381"/>
      <c r="W35" s="222">
        <f t="shared" si="1"/>
        <v>46322</v>
      </c>
      <c r="X35" s="171"/>
      <c r="Y35" s="161"/>
      <c r="Z35" s="215"/>
    </row>
    <row r="36" spans="1:31" ht="12.95" customHeight="1" x14ac:dyDescent="0.4">
      <c r="A36" s="369">
        <f t="shared" si="2"/>
        <v>46323</v>
      </c>
      <c r="B36" s="172"/>
      <c r="C36" s="96"/>
      <c r="D36" s="97"/>
      <c r="E36" s="380"/>
      <c r="F36" s="222">
        <f t="shared" si="0"/>
        <v>46323</v>
      </c>
      <c r="G36" s="172"/>
      <c r="H36" s="96"/>
      <c r="I36" s="97"/>
      <c r="J36" s="225"/>
      <c r="K36" s="96"/>
      <c r="L36" s="168"/>
      <c r="M36" s="172"/>
      <c r="N36" s="96"/>
      <c r="O36" s="97"/>
      <c r="P36" s="225"/>
      <c r="Q36" s="96"/>
      <c r="R36" s="168"/>
      <c r="S36" s="172"/>
      <c r="T36" s="96"/>
      <c r="U36" s="97"/>
      <c r="V36" s="381"/>
      <c r="W36" s="222">
        <f t="shared" si="1"/>
        <v>46323</v>
      </c>
      <c r="X36" s="172"/>
      <c r="Y36" s="96"/>
      <c r="Z36" s="215"/>
    </row>
    <row r="37" spans="1:31" ht="12.95" customHeight="1" x14ac:dyDescent="0.4">
      <c r="A37" s="369">
        <f t="shared" si="2"/>
        <v>46324</v>
      </c>
      <c r="B37" s="172"/>
      <c r="C37" s="96"/>
      <c r="D37" s="97"/>
      <c r="E37" s="380"/>
      <c r="F37" s="222">
        <f t="shared" si="0"/>
        <v>46324</v>
      </c>
      <c r="G37" s="172"/>
      <c r="H37" s="96"/>
      <c r="I37" s="97"/>
      <c r="J37" s="225"/>
      <c r="K37" s="96"/>
      <c r="L37" s="168"/>
      <c r="M37" s="172"/>
      <c r="N37" s="96"/>
      <c r="O37" s="97"/>
      <c r="P37" s="225"/>
      <c r="Q37" s="96"/>
      <c r="R37" s="168"/>
      <c r="S37" s="172"/>
      <c r="T37" s="416" t="s">
        <v>176</v>
      </c>
      <c r="U37" s="97"/>
      <c r="V37" s="381"/>
      <c r="W37" s="222">
        <f t="shared" si="1"/>
        <v>46324</v>
      </c>
      <c r="X37" s="172"/>
      <c r="Y37" s="416" t="s">
        <v>176</v>
      </c>
      <c r="Z37" s="422" t="s">
        <v>176</v>
      </c>
    </row>
    <row r="38" spans="1:31" ht="12.95" customHeight="1" x14ac:dyDescent="0.4">
      <c r="A38" s="370">
        <f>IF(MONTH(A37+1)=MONTH($A$6),A37+1,"")</f>
        <v>46325</v>
      </c>
      <c r="B38" s="233"/>
      <c r="C38" s="230"/>
      <c r="D38" s="231"/>
      <c r="E38" s="380"/>
      <c r="F38" s="232">
        <f>F37+1</f>
        <v>46325</v>
      </c>
      <c r="G38" s="233"/>
      <c r="H38" s="230"/>
      <c r="I38" s="231"/>
      <c r="J38" s="234"/>
      <c r="K38" s="230"/>
      <c r="L38" s="235"/>
      <c r="M38" s="233"/>
      <c r="N38" s="230"/>
      <c r="O38" s="231"/>
      <c r="P38" s="234"/>
      <c r="Q38" s="230"/>
      <c r="R38" s="235"/>
      <c r="S38" s="233"/>
      <c r="T38" s="230"/>
      <c r="U38" s="231"/>
      <c r="V38" s="381"/>
      <c r="W38" s="232">
        <f>W37+1</f>
        <v>46325</v>
      </c>
      <c r="X38" s="236"/>
      <c r="Y38" s="237"/>
      <c r="Z38" s="238"/>
    </row>
    <row r="39" spans="1:31" ht="12.95" customHeight="1" thickBot="1" x14ac:dyDescent="0.45">
      <c r="A39" s="371">
        <f>IF(MONTH(A38+1)=MONTH($A$6),A38+1,"")</f>
        <v>46326</v>
      </c>
      <c r="B39" s="227"/>
      <c r="C39" s="216"/>
      <c r="D39" s="219"/>
      <c r="E39" s="217"/>
      <c r="F39" s="224">
        <f>F38+1</f>
        <v>46326</v>
      </c>
      <c r="G39" s="227"/>
      <c r="H39" s="417" t="s">
        <v>121</v>
      </c>
      <c r="I39" s="219"/>
      <c r="J39" s="226"/>
      <c r="K39" s="216"/>
      <c r="L39" s="228"/>
      <c r="M39" s="227"/>
      <c r="N39" s="216"/>
      <c r="O39" s="219"/>
      <c r="P39" s="226"/>
      <c r="Q39" s="216"/>
      <c r="R39" s="228"/>
      <c r="S39" s="227"/>
      <c r="T39" s="216"/>
      <c r="U39" s="219"/>
      <c r="V39" s="218"/>
      <c r="W39" s="224">
        <f>W38+1</f>
        <v>46326</v>
      </c>
      <c r="X39" s="423" t="s">
        <v>121</v>
      </c>
      <c r="Y39" s="424" t="s">
        <v>121</v>
      </c>
      <c r="Z39" s="425" t="s">
        <v>121</v>
      </c>
    </row>
    <row r="41" spans="1:31" ht="18.75" customHeight="1" x14ac:dyDescent="0.35">
      <c r="A41" s="193" t="s">
        <v>158</v>
      </c>
      <c r="B41" s="158"/>
      <c r="C41" s="113"/>
      <c r="D41" s="114"/>
      <c r="E41" s="114"/>
    </row>
    <row r="42" spans="1:31" ht="21.75" customHeight="1" thickBot="1" x14ac:dyDescent="0.45">
      <c r="A42" s="334">
        <f>A3</f>
        <v>0</v>
      </c>
      <c r="B42" s="335"/>
      <c r="C42" s="335"/>
      <c r="D42" s="335"/>
      <c r="E42" s="336"/>
      <c r="F42" s="114"/>
      <c r="G42" s="113"/>
      <c r="H42" s="114"/>
      <c r="I42" s="114"/>
      <c r="J42" s="114"/>
      <c r="K42" s="114"/>
      <c r="L42" s="120"/>
      <c r="M42" s="114"/>
      <c r="N42" s="114"/>
      <c r="O42" s="114"/>
      <c r="P42" s="114"/>
      <c r="Q42" s="114"/>
      <c r="R42" s="114"/>
      <c r="S42" s="114"/>
      <c r="T42" s="114"/>
      <c r="U42" s="114"/>
      <c r="V42" s="114"/>
      <c r="W42" s="114"/>
      <c r="X42" s="114"/>
      <c r="Y42" s="114"/>
      <c r="Z42" s="116"/>
      <c r="AA42"/>
      <c r="AB42"/>
      <c r="AC42"/>
    </row>
    <row r="43" spans="1:31" ht="26.25" thickTop="1" x14ac:dyDescent="0.4">
      <c r="A43" s="185" t="s">
        <v>4</v>
      </c>
      <c r="B43" s="190"/>
      <c r="C43" s="190"/>
      <c r="D43" s="190"/>
      <c r="E43" s="173"/>
      <c r="F43" s="191" t="s">
        <v>93</v>
      </c>
      <c r="G43" s="174"/>
      <c r="H43" s="192" t="s">
        <v>153</v>
      </c>
      <c r="I43" s="174"/>
      <c r="J43" s="174"/>
      <c r="K43" s="174"/>
      <c r="L43" s="174"/>
      <c r="M43" s="174"/>
      <c r="N43" s="174"/>
      <c r="O43" s="174"/>
      <c r="P43" s="174"/>
      <c r="Q43" s="174"/>
      <c r="R43" s="174"/>
      <c r="S43" s="174"/>
      <c r="T43" s="174"/>
      <c r="U43" s="174"/>
      <c r="V43" s="173"/>
      <c r="W43" s="174"/>
      <c r="X43" s="174"/>
      <c r="Y43" s="174"/>
      <c r="Z43" s="175"/>
    </row>
    <row r="44" spans="1:31" s="160" customFormat="1" ht="18.75" customHeight="1" x14ac:dyDescent="0.4">
      <c r="A44" s="176" t="str">
        <f>A1</f>
        <v>令和8年</v>
      </c>
      <c r="B44" s="337" t="s">
        <v>40</v>
      </c>
      <c r="C44" s="338"/>
      <c r="D44" s="339"/>
      <c r="E44" s="378"/>
      <c r="F44" s="220" t="str">
        <f>A44</f>
        <v>令和8年</v>
      </c>
      <c r="G44" s="340" t="s">
        <v>8</v>
      </c>
      <c r="H44" s="341"/>
      <c r="I44" s="342"/>
      <c r="J44" s="341" t="s">
        <v>9</v>
      </c>
      <c r="K44" s="341"/>
      <c r="L44" s="341"/>
      <c r="M44" s="340" t="s">
        <v>10</v>
      </c>
      <c r="N44" s="341"/>
      <c r="O44" s="342"/>
      <c r="P44" s="341" t="s">
        <v>11</v>
      </c>
      <c r="Q44" s="341"/>
      <c r="R44" s="341"/>
      <c r="S44" s="340" t="s">
        <v>12</v>
      </c>
      <c r="T44" s="341"/>
      <c r="U44" s="342"/>
      <c r="V44" s="379"/>
      <c r="W44" s="220" t="str">
        <f>A44</f>
        <v>令和8年</v>
      </c>
      <c r="X44" s="343" t="s">
        <v>6</v>
      </c>
      <c r="Y44" s="344"/>
      <c r="Z44" s="345"/>
      <c r="AA44" s="159"/>
      <c r="AB44" s="159"/>
      <c r="AC44" s="159"/>
    </row>
    <row r="45" spans="1:31" ht="12.95" customHeight="1" x14ac:dyDescent="0.4">
      <c r="A45" s="177" t="str">
        <f>B1</f>
        <v>10月</v>
      </c>
      <c r="B45" s="162" t="s">
        <v>13</v>
      </c>
      <c r="C45" s="162" t="s">
        <v>14</v>
      </c>
      <c r="D45" s="163" t="s">
        <v>15</v>
      </c>
      <c r="E45" s="147"/>
      <c r="F45" s="164" t="str">
        <f>A45</f>
        <v>10月</v>
      </c>
      <c r="G45" s="170" t="s">
        <v>13</v>
      </c>
      <c r="H45" s="165" t="s">
        <v>14</v>
      </c>
      <c r="I45" s="166" t="s">
        <v>15</v>
      </c>
      <c r="J45" s="169" t="s">
        <v>13</v>
      </c>
      <c r="K45" s="165" t="s">
        <v>14</v>
      </c>
      <c r="L45" s="167" t="s">
        <v>15</v>
      </c>
      <c r="M45" s="170" t="s">
        <v>13</v>
      </c>
      <c r="N45" s="165" t="s">
        <v>14</v>
      </c>
      <c r="O45" s="166" t="s">
        <v>15</v>
      </c>
      <c r="P45" s="169" t="s">
        <v>13</v>
      </c>
      <c r="Q45" s="165" t="s">
        <v>14</v>
      </c>
      <c r="R45" s="167" t="s">
        <v>15</v>
      </c>
      <c r="S45" s="170" t="s">
        <v>13</v>
      </c>
      <c r="T45" s="165" t="s">
        <v>14</v>
      </c>
      <c r="U45" s="166" t="s">
        <v>15</v>
      </c>
      <c r="V45" s="148"/>
      <c r="W45" s="164" t="str">
        <f>A45</f>
        <v>10月</v>
      </c>
      <c r="X45" s="170" t="s">
        <v>13</v>
      </c>
      <c r="Y45" s="165" t="s">
        <v>14</v>
      </c>
      <c r="Z45" s="178" t="s">
        <v>15</v>
      </c>
      <c r="AA45"/>
      <c r="AB45"/>
      <c r="AC45"/>
    </row>
    <row r="46" spans="1:31" ht="12.95" customHeight="1" x14ac:dyDescent="0.4">
      <c r="A46" s="382">
        <f>$A$6</f>
        <v>46296</v>
      </c>
      <c r="B46" s="172"/>
      <c r="C46" s="96"/>
      <c r="D46" s="97"/>
      <c r="E46" s="380"/>
      <c r="F46" s="221">
        <f>A46</f>
        <v>46296</v>
      </c>
      <c r="G46" s="172"/>
      <c r="H46" s="96"/>
      <c r="I46" s="97"/>
      <c r="J46" s="225"/>
      <c r="K46" s="96"/>
      <c r="L46" s="168"/>
      <c r="M46" s="172"/>
      <c r="N46" s="96"/>
      <c r="O46" s="97"/>
      <c r="P46" s="225"/>
      <c r="Q46" s="96"/>
      <c r="R46" s="168"/>
      <c r="S46" s="172"/>
      <c r="T46" s="96"/>
      <c r="U46" s="97"/>
      <c r="V46" s="381"/>
      <c r="W46" s="221">
        <f>A46</f>
        <v>46296</v>
      </c>
      <c r="X46" s="171"/>
      <c r="Y46" s="161"/>
      <c r="Z46" s="383"/>
      <c r="AA46"/>
      <c r="AB46" s="56" t="s">
        <v>117</v>
      </c>
      <c r="AC46" s="5"/>
    </row>
    <row r="47" spans="1:31" ht="12.95" customHeight="1" x14ac:dyDescent="0.4">
      <c r="A47" s="384">
        <f>IF(MONTH(A46+1)=MONTH($A$6),A46+1,"")</f>
        <v>46297</v>
      </c>
      <c r="B47" s="172"/>
      <c r="C47" s="96"/>
      <c r="D47" s="97"/>
      <c r="E47" s="380"/>
      <c r="F47" s="222">
        <f t="shared" ref="F47:F76" si="3">F46+1</f>
        <v>46297</v>
      </c>
      <c r="G47" s="172"/>
      <c r="H47" s="96"/>
      <c r="I47" s="97"/>
      <c r="J47" s="225"/>
      <c r="K47" s="96"/>
      <c r="L47" s="168"/>
      <c r="M47" s="172"/>
      <c r="N47" s="96"/>
      <c r="O47" s="97"/>
      <c r="P47" s="225"/>
      <c r="Q47" s="96"/>
      <c r="R47" s="168"/>
      <c r="S47" s="172"/>
      <c r="T47" s="96"/>
      <c r="U47" s="97"/>
      <c r="V47" s="381"/>
      <c r="W47" s="222">
        <f t="shared" ref="W47:W76" si="4">W46+1</f>
        <v>46297</v>
      </c>
      <c r="X47" s="412" t="s">
        <v>176</v>
      </c>
      <c r="Y47" s="413" t="s">
        <v>176</v>
      </c>
      <c r="Z47" s="432" t="s">
        <v>176</v>
      </c>
      <c r="AA47"/>
      <c r="AB47" s="5"/>
      <c r="AC47" s="5"/>
    </row>
    <row r="48" spans="1:31" ht="12.95" customHeight="1" x14ac:dyDescent="0.4">
      <c r="A48" s="384">
        <f t="shared" ref="A48:A76" si="5">IF(MONTH(A47+1)=MONTH($A$6),A47+1,"")</f>
        <v>46298</v>
      </c>
      <c r="B48" s="412" t="s">
        <v>176</v>
      </c>
      <c r="C48" s="413" t="s">
        <v>176</v>
      </c>
      <c r="D48" s="414" t="s">
        <v>176</v>
      </c>
      <c r="E48" s="380"/>
      <c r="F48" s="222">
        <f t="shared" si="3"/>
        <v>46298</v>
      </c>
      <c r="G48" s="172"/>
      <c r="H48" s="416" t="s">
        <v>121</v>
      </c>
      <c r="I48" s="97"/>
      <c r="J48" s="225"/>
      <c r="K48" s="96"/>
      <c r="L48" s="168"/>
      <c r="M48" s="172"/>
      <c r="N48" s="96"/>
      <c r="O48" s="97"/>
      <c r="P48" s="225"/>
      <c r="Q48" s="96"/>
      <c r="R48" s="168"/>
      <c r="S48" s="172"/>
      <c r="T48" s="96"/>
      <c r="U48" s="97"/>
      <c r="V48" s="381"/>
      <c r="W48" s="222">
        <f t="shared" si="4"/>
        <v>46298</v>
      </c>
      <c r="X48" s="412" t="s">
        <v>176</v>
      </c>
      <c r="Y48" s="413" t="s">
        <v>176</v>
      </c>
      <c r="Z48" s="432" t="s">
        <v>176</v>
      </c>
      <c r="AA48"/>
      <c r="AB48" s="6"/>
      <c r="AC48"/>
    </row>
    <row r="49" spans="1:31" ht="12.95" customHeight="1" x14ac:dyDescent="0.4">
      <c r="A49" s="384">
        <f t="shared" si="5"/>
        <v>46299</v>
      </c>
      <c r="B49" s="412" t="s">
        <v>176</v>
      </c>
      <c r="C49" s="413" t="s">
        <v>176</v>
      </c>
      <c r="D49" s="414" t="s">
        <v>176</v>
      </c>
      <c r="E49" s="380"/>
      <c r="F49" s="222">
        <f t="shared" si="3"/>
        <v>46299</v>
      </c>
      <c r="G49" s="412" t="s">
        <v>121</v>
      </c>
      <c r="H49" s="413" t="s">
        <v>121</v>
      </c>
      <c r="I49" s="414" t="s">
        <v>121</v>
      </c>
      <c r="J49" s="412" t="s">
        <v>121</v>
      </c>
      <c r="K49" s="413" t="s">
        <v>121</v>
      </c>
      <c r="L49" s="414" t="s">
        <v>121</v>
      </c>
      <c r="M49" s="412" t="s">
        <v>121</v>
      </c>
      <c r="N49" s="413" t="s">
        <v>121</v>
      </c>
      <c r="O49" s="414" t="s">
        <v>121</v>
      </c>
      <c r="P49" s="412" t="s">
        <v>121</v>
      </c>
      <c r="Q49" s="413" t="s">
        <v>121</v>
      </c>
      <c r="R49" s="414" t="s">
        <v>121</v>
      </c>
      <c r="S49" s="412" t="s">
        <v>121</v>
      </c>
      <c r="T49" s="413" t="s">
        <v>121</v>
      </c>
      <c r="U49" s="414" t="s">
        <v>121</v>
      </c>
      <c r="V49" s="381"/>
      <c r="W49" s="222">
        <f t="shared" si="4"/>
        <v>46299</v>
      </c>
      <c r="X49" s="412" t="s">
        <v>121</v>
      </c>
      <c r="Y49" s="413" t="s">
        <v>121</v>
      </c>
      <c r="Z49" s="432" t="s">
        <v>121</v>
      </c>
      <c r="AA49"/>
      <c r="AB49" s="26"/>
      <c r="AC49" s="26"/>
    </row>
    <row r="50" spans="1:31" ht="12.95" customHeight="1" x14ac:dyDescent="0.4">
      <c r="A50" s="384">
        <f t="shared" si="5"/>
        <v>46300</v>
      </c>
      <c r="B50" s="412" t="s">
        <v>120</v>
      </c>
      <c r="C50" s="413" t="s">
        <v>120</v>
      </c>
      <c r="D50" s="414" t="s">
        <v>120</v>
      </c>
      <c r="E50" s="380"/>
      <c r="F50" s="222">
        <f t="shared" si="3"/>
        <v>46300</v>
      </c>
      <c r="G50" s="172"/>
      <c r="H50" s="96"/>
      <c r="I50" s="97"/>
      <c r="J50" s="225"/>
      <c r="K50" s="96"/>
      <c r="L50" s="168"/>
      <c r="M50" s="172"/>
      <c r="N50" s="96"/>
      <c r="O50" s="97"/>
      <c r="P50" s="225"/>
      <c r="Q50" s="96"/>
      <c r="R50" s="168"/>
      <c r="S50" s="172"/>
      <c r="T50" s="96"/>
      <c r="U50" s="97"/>
      <c r="V50" s="381"/>
      <c r="W50" s="222">
        <f t="shared" si="4"/>
        <v>46300</v>
      </c>
      <c r="X50" s="412" t="s">
        <v>120</v>
      </c>
      <c r="Y50" s="413" t="s">
        <v>120</v>
      </c>
      <c r="Z50" s="432" t="s">
        <v>120</v>
      </c>
      <c r="AA50"/>
      <c r="AB50" s="26"/>
      <c r="AC50" s="26"/>
    </row>
    <row r="51" spans="1:31" ht="12.95" customHeight="1" x14ac:dyDescent="0.4">
      <c r="A51" s="384">
        <f t="shared" si="5"/>
        <v>46301</v>
      </c>
      <c r="B51" s="412" t="s">
        <v>120</v>
      </c>
      <c r="C51" s="413" t="s">
        <v>120</v>
      </c>
      <c r="D51" s="414" t="s">
        <v>120</v>
      </c>
      <c r="E51" s="380"/>
      <c r="F51" s="222">
        <f t="shared" si="3"/>
        <v>46301</v>
      </c>
      <c r="G51" s="172"/>
      <c r="H51" s="96"/>
      <c r="I51" s="97"/>
      <c r="J51" s="225"/>
      <c r="K51" s="96"/>
      <c r="L51" s="168"/>
      <c r="M51" s="172"/>
      <c r="N51" s="96"/>
      <c r="O51" s="97"/>
      <c r="P51" s="225"/>
      <c r="Q51" s="96"/>
      <c r="R51" s="168"/>
      <c r="S51" s="412" t="s">
        <v>176</v>
      </c>
      <c r="T51" s="416" t="s">
        <v>176</v>
      </c>
      <c r="U51" s="415" t="s">
        <v>176</v>
      </c>
      <c r="V51" s="381"/>
      <c r="W51" s="222">
        <f t="shared" si="4"/>
        <v>46301</v>
      </c>
      <c r="X51" s="412" t="s">
        <v>176</v>
      </c>
      <c r="Y51" s="413" t="s">
        <v>176</v>
      </c>
      <c r="Z51" s="432" t="s">
        <v>176</v>
      </c>
      <c r="AA51"/>
      <c r="AB51" s="6"/>
      <c r="AC51"/>
    </row>
    <row r="52" spans="1:31" ht="12.95" customHeight="1" x14ac:dyDescent="0.4">
      <c r="A52" s="384">
        <f t="shared" si="5"/>
        <v>46302</v>
      </c>
      <c r="B52" s="172"/>
      <c r="C52" s="96"/>
      <c r="D52" s="97"/>
      <c r="E52" s="380"/>
      <c r="F52" s="222">
        <f t="shared" si="3"/>
        <v>46302</v>
      </c>
      <c r="G52" s="172"/>
      <c r="H52" s="96"/>
      <c r="I52" s="97"/>
      <c r="J52" s="225"/>
      <c r="K52" s="96"/>
      <c r="L52" s="168"/>
      <c r="M52" s="172"/>
      <c r="N52" s="96"/>
      <c r="O52" s="97"/>
      <c r="P52" s="225"/>
      <c r="Q52" s="96"/>
      <c r="R52" s="168"/>
      <c r="S52" s="172"/>
      <c r="T52" s="96"/>
      <c r="U52" s="97"/>
      <c r="V52" s="381"/>
      <c r="W52" s="222">
        <f t="shared" si="4"/>
        <v>46302</v>
      </c>
      <c r="X52" s="171"/>
      <c r="Y52" s="161"/>
      <c r="Z52" s="383"/>
      <c r="AA52"/>
      <c r="AB52"/>
      <c r="AC52" s="7"/>
    </row>
    <row r="53" spans="1:31" ht="12.95" customHeight="1" x14ac:dyDescent="0.4">
      <c r="A53" s="384">
        <f t="shared" si="5"/>
        <v>46303</v>
      </c>
      <c r="B53" s="412" t="s">
        <v>121</v>
      </c>
      <c r="C53" s="413" t="s">
        <v>121</v>
      </c>
      <c r="D53" s="97"/>
      <c r="E53" s="380"/>
      <c r="F53" s="223">
        <f>F52+1</f>
        <v>46303</v>
      </c>
      <c r="G53" s="172"/>
      <c r="H53" s="96"/>
      <c r="I53" s="97"/>
      <c r="J53" s="225"/>
      <c r="K53" s="96"/>
      <c r="L53" s="168"/>
      <c r="M53" s="172"/>
      <c r="N53" s="96"/>
      <c r="O53" s="97"/>
      <c r="P53" s="225"/>
      <c r="Q53" s="96"/>
      <c r="R53" s="168"/>
      <c r="S53" s="172"/>
      <c r="T53" s="96"/>
      <c r="U53" s="97"/>
      <c r="V53" s="381"/>
      <c r="W53" s="222">
        <f t="shared" si="4"/>
        <v>46303</v>
      </c>
      <c r="X53" s="171"/>
      <c r="Y53" s="161"/>
      <c r="Z53" s="431" t="s">
        <v>176</v>
      </c>
      <c r="AA53"/>
      <c r="AB53" s="26"/>
      <c r="AC53" s="27"/>
    </row>
    <row r="54" spans="1:31" ht="12.95" customHeight="1" x14ac:dyDescent="0.4">
      <c r="A54" s="384">
        <f t="shared" si="5"/>
        <v>46304</v>
      </c>
      <c r="B54" s="172"/>
      <c r="C54" s="96"/>
      <c r="D54" s="415" t="s">
        <v>176</v>
      </c>
      <c r="E54" s="380"/>
      <c r="F54" s="222">
        <f>F53+1</f>
        <v>46304</v>
      </c>
      <c r="G54" s="172"/>
      <c r="H54" s="96"/>
      <c r="I54" s="97"/>
      <c r="J54" s="225"/>
      <c r="K54" s="96"/>
      <c r="L54" s="168"/>
      <c r="M54" s="172"/>
      <c r="N54" s="96"/>
      <c r="O54" s="97"/>
      <c r="P54" s="225"/>
      <c r="Q54" s="96"/>
      <c r="R54" s="168"/>
      <c r="S54" s="172"/>
      <c r="T54" s="96"/>
      <c r="U54" s="97"/>
      <c r="V54" s="381"/>
      <c r="W54" s="222">
        <f t="shared" si="4"/>
        <v>46304</v>
      </c>
      <c r="X54" s="171"/>
      <c r="Y54" s="161"/>
      <c r="Z54" s="383"/>
      <c r="AA54"/>
      <c r="AB54" s="26"/>
      <c r="AC54" s="26"/>
    </row>
    <row r="55" spans="1:31" ht="12.95" customHeight="1" x14ac:dyDescent="0.4">
      <c r="A55" s="384">
        <f t="shared" si="5"/>
        <v>46305</v>
      </c>
      <c r="B55" s="412" t="s">
        <v>176</v>
      </c>
      <c r="C55" s="413" t="s">
        <v>176</v>
      </c>
      <c r="D55" s="414" t="s">
        <v>176</v>
      </c>
      <c r="E55" s="380"/>
      <c r="F55" s="222">
        <f t="shared" si="3"/>
        <v>46305</v>
      </c>
      <c r="G55" s="172"/>
      <c r="H55" s="416" t="s">
        <v>121</v>
      </c>
      <c r="I55" s="97"/>
      <c r="J55" s="225"/>
      <c r="K55" s="96"/>
      <c r="L55" s="168"/>
      <c r="M55" s="172"/>
      <c r="N55" s="96"/>
      <c r="O55" s="97"/>
      <c r="P55" s="225"/>
      <c r="Q55" s="96"/>
      <c r="R55" s="168"/>
      <c r="S55" s="172"/>
      <c r="T55" s="96"/>
      <c r="U55" s="97"/>
      <c r="V55" s="381"/>
      <c r="W55" s="222">
        <f t="shared" si="4"/>
        <v>46305</v>
      </c>
      <c r="X55" s="420" t="s">
        <v>176</v>
      </c>
      <c r="Y55" s="421" t="s">
        <v>176</v>
      </c>
      <c r="Z55" s="383"/>
      <c r="AA55"/>
      <c r="AB55" s="6"/>
      <c r="AC55"/>
    </row>
    <row r="56" spans="1:31" ht="12.95" customHeight="1" x14ac:dyDescent="0.4">
      <c r="A56" s="384">
        <f t="shared" si="5"/>
        <v>46306</v>
      </c>
      <c r="B56" s="412" t="s">
        <v>176</v>
      </c>
      <c r="C56" s="413" t="s">
        <v>176</v>
      </c>
      <c r="D56" s="414" t="s">
        <v>176</v>
      </c>
      <c r="E56" s="380"/>
      <c r="F56" s="222">
        <f t="shared" si="3"/>
        <v>46306</v>
      </c>
      <c r="G56" s="412" t="s">
        <v>121</v>
      </c>
      <c r="H56" s="413" t="s">
        <v>121</v>
      </c>
      <c r="I56" s="414" t="s">
        <v>121</v>
      </c>
      <c r="J56" s="412" t="s">
        <v>121</v>
      </c>
      <c r="K56" s="413" t="s">
        <v>121</v>
      </c>
      <c r="L56" s="414" t="s">
        <v>121</v>
      </c>
      <c r="M56" s="412" t="s">
        <v>121</v>
      </c>
      <c r="N56" s="413" t="s">
        <v>121</v>
      </c>
      <c r="O56" s="414" t="s">
        <v>121</v>
      </c>
      <c r="P56" s="412" t="s">
        <v>121</v>
      </c>
      <c r="Q56" s="413" t="s">
        <v>121</v>
      </c>
      <c r="R56" s="414" t="s">
        <v>121</v>
      </c>
      <c r="S56" s="412" t="s">
        <v>121</v>
      </c>
      <c r="T56" s="413" t="s">
        <v>121</v>
      </c>
      <c r="U56" s="414" t="s">
        <v>121</v>
      </c>
      <c r="V56" s="381"/>
      <c r="W56" s="222">
        <f t="shared" si="4"/>
        <v>46306</v>
      </c>
      <c r="X56" s="420" t="s">
        <v>176</v>
      </c>
      <c r="Y56" s="421" t="s">
        <v>176</v>
      </c>
      <c r="Z56" s="431" t="s">
        <v>176</v>
      </c>
      <c r="AA56"/>
      <c r="AB56"/>
      <c r="AC56"/>
      <c r="AD56"/>
      <c r="AE56"/>
    </row>
    <row r="57" spans="1:31" ht="12.95" customHeight="1" x14ac:dyDescent="0.4">
      <c r="A57" s="384">
        <f t="shared" si="5"/>
        <v>46307</v>
      </c>
      <c r="B57" s="412" t="s">
        <v>176</v>
      </c>
      <c r="C57" s="413" t="s">
        <v>176</v>
      </c>
      <c r="D57" s="414" t="s">
        <v>176</v>
      </c>
      <c r="E57" s="380"/>
      <c r="F57" s="222">
        <f t="shared" si="3"/>
        <v>46307</v>
      </c>
      <c r="G57" s="172"/>
      <c r="H57" s="96"/>
      <c r="I57" s="97"/>
      <c r="J57" s="225"/>
      <c r="K57" s="96"/>
      <c r="L57" s="168"/>
      <c r="M57" s="172"/>
      <c r="N57" s="96"/>
      <c r="O57" s="97"/>
      <c r="P57" s="225"/>
      <c r="Q57" s="96"/>
      <c r="R57" s="168"/>
      <c r="S57" s="172"/>
      <c r="T57" s="96"/>
      <c r="U57" s="97"/>
      <c r="V57" s="381"/>
      <c r="W57" s="222">
        <f t="shared" si="4"/>
        <v>46307</v>
      </c>
      <c r="X57" s="412" t="s">
        <v>121</v>
      </c>
      <c r="Y57" s="413" t="s">
        <v>121</v>
      </c>
      <c r="Z57" s="432" t="s">
        <v>121</v>
      </c>
      <c r="AA57"/>
      <c r="AB57"/>
      <c r="AC57"/>
      <c r="AD57"/>
      <c r="AE57"/>
    </row>
    <row r="58" spans="1:31" ht="12.95" customHeight="1" x14ac:dyDescent="0.4">
      <c r="A58" s="384">
        <f t="shared" si="5"/>
        <v>46308</v>
      </c>
      <c r="B58" s="412" t="s">
        <v>176</v>
      </c>
      <c r="C58" s="413" t="s">
        <v>176</v>
      </c>
      <c r="D58" s="97"/>
      <c r="E58" s="380"/>
      <c r="F58" s="222">
        <f t="shared" si="3"/>
        <v>46308</v>
      </c>
      <c r="G58" s="172"/>
      <c r="H58" s="96"/>
      <c r="I58" s="97"/>
      <c r="J58" s="225"/>
      <c r="K58" s="96"/>
      <c r="L58" s="168"/>
      <c r="M58" s="172"/>
      <c r="N58" s="96"/>
      <c r="O58" s="97"/>
      <c r="P58" s="225"/>
      <c r="Q58" s="96"/>
      <c r="R58" s="168"/>
      <c r="S58" s="172"/>
      <c r="T58" s="96"/>
      <c r="U58" s="97"/>
      <c r="V58" s="381"/>
      <c r="W58" s="222">
        <f t="shared" si="4"/>
        <v>46308</v>
      </c>
      <c r="X58" s="172"/>
      <c r="Y58" s="96"/>
      <c r="Z58" s="385"/>
      <c r="AA58"/>
      <c r="AB58"/>
      <c r="AC58" s="27"/>
      <c r="AD58"/>
      <c r="AE58" s="27"/>
    </row>
    <row r="59" spans="1:31" ht="12.95" customHeight="1" x14ac:dyDescent="0.4">
      <c r="A59" s="384">
        <f t="shared" si="5"/>
        <v>46309</v>
      </c>
      <c r="B59" s="412" t="s">
        <v>120</v>
      </c>
      <c r="C59" s="413" t="s">
        <v>120</v>
      </c>
      <c r="D59" s="414" t="s">
        <v>120</v>
      </c>
      <c r="E59" s="380"/>
      <c r="F59" s="222">
        <f t="shared" si="3"/>
        <v>46309</v>
      </c>
      <c r="G59" s="412" t="s">
        <v>120</v>
      </c>
      <c r="H59" s="96"/>
      <c r="I59" s="97"/>
      <c r="J59" s="413" t="s">
        <v>120</v>
      </c>
      <c r="K59" s="96"/>
      <c r="L59" s="168"/>
      <c r="M59" s="412" t="s">
        <v>120</v>
      </c>
      <c r="N59" s="96"/>
      <c r="O59" s="97"/>
      <c r="P59" s="413" t="s">
        <v>120</v>
      </c>
      <c r="Q59" s="96"/>
      <c r="R59" s="168"/>
      <c r="S59" s="412" t="s">
        <v>120</v>
      </c>
      <c r="T59" s="96"/>
      <c r="U59" s="97"/>
      <c r="V59" s="381"/>
      <c r="W59" s="222">
        <f t="shared" si="4"/>
        <v>46309</v>
      </c>
      <c r="X59" s="420" t="s">
        <v>120</v>
      </c>
      <c r="Y59" s="161"/>
      <c r="Z59" s="383"/>
      <c r="AA59"/>
      <c r="AB59"/>
      <c r="AC59"/>
      <c r="AD59"/>
      <c r="AE59"/>
    </row>
    <row r="60" spans="1:31" ht="12.95" customHeight="1" x14ac:dyDescent="0.4">
      <c r="A60" s="384">
        <f t="shared" si="5"/>
        <v>46310</v>
      </c>
      <c r="B60" s="412" t="s">
        <v>120</v>
      </c>
      <c r="C60" s="413" t="s">
        <v>120</v>
      </c>
      <c r="D60" s="414" t="s">
        <v>120</v>
      </c>
      <c r="E60" s="380"/>
      <c r="F60" s="222">
        <f t="shared" si="3"/>
        <v>46310</v>
      </c>
      <c r="G60" s="172"/>
      <c r="H60" s="96"/>
      <c r="I60" s="97"/>
      <c r="J60" s="225"/>
      <c r="K60" s="96"/>
      <c r="L60" s="168"/>
      <c r="M60" s="172"/>
      <c r="N60" s="96"/>
      <c r="O60" s="97"/>
      <c r="P60" s="225"/>
      <c r="Q60" s="96"/>
      <c r="R60" s="168"/>
      <c r="S60" s="172"/>
      <c r="T60" s="96"/>
      <c r="U60" s="97"/>
      <c r="V60" s="381"/>
      <c r="W60" s="222">
        <f t="shared" si="4"/>
        <v>46310</v>
      </c>
      <c r="X60" s="171"/>
      <c r="Y60" s="161"/>
      <c r="Z60" s="383"/>
      <c r="AA60"/>
      <c r="AB60"/>
      <c r="AC60"/>
      <c r="AD60"/>
      <c r="AE60"/>
    </row>
    <row r="61" spans="1:31" ht="12.95" customHeight="1" x14ac:dyDescent="0.4">
      <c r="A61" s="384">
        <f t="shared" si="5"/>
        <v>46311</v>
      </c>
      <c r="B61" s="412" t="s">
        <v>176</v>
      </c>
      <c r="C61" s="413" t="s">
        <v>176</v>
      </c>
      <c r="D61" s="414" t="s">
        <v>176</v>
      </c>
      <c r="E61" s="380"/>
      <c r="F61" s="222">
        <f t="shared" si="3"/>
        <v>46311</v>
      </c>
      <c r="G61" s="172"/>
      <c r="H61" s="96"/>
      <c r="I61" s="97"/>
      <c r="J61" s="225"/>
      <c r="K61" s="96"/>
      <c r="L61" s="168"/>
      <c r="M61" s="172"/>
      <c r="N61" s="96"/>
      <c r="O61" s="97"/>
      <c r="P61" s="225"/>
      <c r="Q61" s="96"/>
      <c r="R61" s="168"/>
      <c r="S61" s="172"/>
      <c r="T61" s="96"/>
      <c r="U61" s="97"/>
      <c r="V61" s="381"/>
      <c r="W61" s="222">
        <f t="shared" si="4"/>
        <v>46311</v>
      </c>
      <c r="X61" s="171"/>
      <c r="Y61" s="161"/>
      <c r="Z61" s="383"/>
      <c r="AA61"/>
      <c r="AB61"/>
      <c r="AC61" s="27"/>
      <c r="AD61"/>
      <c r="AE61"/>
    </row>
    <row r="62" spans="1:31" ht="12.95" customHeight="1" x14ac:dyDescent="0.4">
      <c r="A62" s="384">
        <f t="shared" si="5"/>
        <v>46312</v>
      </c>
      <c r="B62" s="412" t="s">
        <v>176</v>
      </c>
      <c r="C62" s="413" t="s">
        <v>176</v>
      </c>
      <c r="D62" s="414" t="s">
        <v>176</v>
      </c>
      <c r="E62" s="380"/>
      <c r="F62" s="222">
        <f t="shared" si="3"/>
        <v>46312</v>
      </c>
      <c r="G62" s="172"/>
      <c r="H62" s="416" t="s">
        <v>121</v>
      </c>
      <c r="I62" s="97"/>
      <c r="J62" s="412" t="s">
        <v>121</v>
      </c>
      <c r="K62" s="413" t="s">
        <v>121</v>
      </c>
      <c r="L62" s="414" t="s">
        <v>121</v>
      </c>
      <c r="M62" s="172"/>
      <c r="N62" s="96"/>
      <c r="O62" s="97"/>
      <c r="P62" s="225"/>
      <c r="Q62" s="96"/>
      <c r="R62" s="168"/>
      <c r="S62" s="172"/>
      <c r="T62" s="96"/>
      <c r="U62" s="97"/>
      <c r="V62" s="381"/>
      <c r="W62" s="222">
        <f t="shared" si="4"/>
        <v>46312</v>
      </c>
      <c r="X62" s="412" t="s">
        <v>121</v>
      </c>
      <c r="Y62" s="413" t="s">
        <v>121</v>
      </c>
      <c r="Z62" s="432" t="s">
        <v>121</v>
      </c>
      <c r="AA62"/>
      <c r="AB62"/>
      <c r="AC62"/>
      <c r="AD62"/>
      <c r="AE62"/>
    </row>
    <row r="63" spans="1:31" ht="12.95" customHeight="1" x14ac:dyDescent="0.4">
      <c r="A63" s="384">
        <f t="shared" si="5"/>
        <v>46313</v>
      </c>
      <c r="B63" s="412" t="s">
        <v>176</v>
      </c>
      <c r="C63" s="413" t="s">
        <v>176</v>
      </c>
      <c r="D63" s="414" t="s">
        <v>176</v>
      </c>
      <c r="E63" s="380"/>
      <c r="F63" s="222">
        <f t="shared" si="3"/>
        <v>46313</v>
      </c>
      <c r="G63" s="412" t="s">
        <v>121</v>
      </c>
      <c r="H63" s="413" t="s">
        <v>121</v>
      </c>
      <c r="I63" s="414" t="s">
        <v>121</v>
      </c>
      <c r="J63" s="412" t="s">
        <v>121</v>
      </c>
      <c r="K63" s="413" t="s">
        <v>121</v>
      </c>
      <c r="L63" s="414" t="s">
        <v>121</v>
      </c>
      <c r="M63" s="412" t="s">
        <v>121</v>
      </c>
      <c r="N63" s="413" t="s">
        <v>121</v>
      </c>
      <c r="O63" s="414" t="s">
        <v>121</v>
      </c>
      <c r="P63" s="412" t="s">
        <v>121</v>
      </c>
      <c r="Q63" s="413" t="s">
        <v>121</v>
      </c>
      <c r="R63" s="414" t="s">
        <v>121</v>
      </c>
      <c r="S63" s="412" t="s">
        <v>121</v>
      </c>
      <c r="T63" s="413" t="s">
        <v>121</v>
      </c>
      <c r="U63" s="414" t="s">
        <v>121</v>
      </c>
      <c r="V63" s="381"/>
      <c r="W63" s="222">
        <f t="shared" si="4"/>
        <v>46313</v>
      </c>
      <c r="X63" s="420" t="s">
        <v>176</v>
      </c>
      <c r="Y63" s="421" t="s">
        <v>176</v>
      </c>
      <c r="Z63" s="383"/>
      <c r="AA63"/>
      <c r="AB63"/>
      <c r="AC63"/>
      <c r="AD63"/>
      <c r="AE63"/>
    </row>
    <row r="64" spans="1:31" ht="12.95" customHeight="1" x14ac:dyDescent="0.4">
      <c r="A64" s="384">
        <f t="shared" si="5"/>
        <v>46314</v>
      </c>
      <c r="B64" s="172"/>
      <c r="C64" s="96"/>
      <c r="D64" s="97"/>
      <c r="E64" s="380"/>
      <c r="F64" s="222">
        <f t="shared" si="3"/>
        <v>46314</v>
      </c>
      <c r="G64" s="172"/>
      <c r="H64" s="96"/>
      <c r="I64" s="97"/>
      <c r="J64" s="225"/>
      <c r="K64" s="96"/>
      <c r="L64" s="168"/>
      <c r="M64" s="172"/>
      <c r="N64" s="96"/>
      <c r="O64" s="97"/>
      <c r="P64" s="225"/>
      <c r="Q64" s="96"/>
      <c r="R64" s="168"/>
      <c r="S64" s="172"/>
      <c r="T64" s="96"/>
      <c r="U64" s="97"/>
      <c r="V64" s="381"/>
      <c r="W64" s="222">
        <f t="shared" si="4"/>
        <v>46314</v>
      </c>
      <c r="X64" s="171"/>
      <c r="Y64" s="161"/>
      <c r="Z64" s="383"/>
      <c r="AA64"/>
      <c r="AB64"/>
      <c r="AC64"/>
      <c r="AD64"/>
      <c r="AE64"/>
    </row>
    <row r="65" spans="1:31" ht="12.95" customHeight="1" x14ac:dyDescent="0.4">
      <c r="A65" s="384">
        <f t="shared" si="5"/>
        <v>46315</v>
      </c>
      <c r="B65" s="172"/>
      <c r="C65" s="96"/>
      <c r="D65" s="97"/>
      <c r="E65" s="380"/>
      <c r="F65" s="222">
        <f t="shared" si="3"/>
        <v>46315</v>
      </c>
      <c r="G65" s="172"/>
      <c r="H65" s="96"/>
      <c r="I65" s="97"/>
      <c r="J65" s="225"/>
      <c r="K65" s="96"/>
      <c r="L65" s="168"/>
      <c r="M65" s="172"/>
      <c r="N65" s="96"/>
      <c r="O65" s="97"/>
      <c r="P65" s="225"/>
      <c r="Q65" s="96"/>
      <c r="R65" s="168"/>
      <c r="S65" s="172"/>
      <c r="T65" s="96"/>
      <c r="U65" s="97"/>
      <c r="V65" s="381"/>
      <c r="W65" s="222">
        <f t="shared" si="4"/>
        <v>46315</v>
      </c>
      <c r="X65" s="171"/>
      <c r="Y65" s="161"/>
      <c r="Z65" s="383"/>
      <c r="AA65"/>
      <c r="AB65"/>
      <c r="AC65"/>
      <c r="AD65"/>
      <c r="AE65"/>
    </row>
    <row r="66" spans="1:31" ht="12.95" customHeight="1" x14ac:dyDescent="0.4">
      <c r="A66" s="384">
        <f t="shared" si="5"/>
        <v>46316</v>
      </c>
      <c r="B66" s="412" t="s">
        <v>176</v>
      </c>
      <c r="C66" s="413" t="s">
        <v>176</v>
      </c>
      <c r="D66" s="414" t="s">
        <v>176</v>
      </c>
      <c r="E66" s="380"/>
      <c r="F66" s="222">
        <f t="shared" si="3"/>
        <v>46316</v>
      </c>
      <c r="G66" s="172"/>
      <c r="H66" s="96"/>
      <c r="I66" s="97"/>
      <c r="J66" s="225"/>
      <c r="K66" s="96"/>
      <c r="L66" s="168"/>
      <c r="M66" s="172"/>
      <c r="N66" s="96"/>
      <c r="O66" s="97"/>
      <c r="P66" s="225"/>
      <c r="Q66" s="96"/>
      <c r="R66" s="168"/>
      <c r="S66" s="172"/>
      <c r="T66" s="96"/>
      <c r="U66" s="97"/>
      <c r="V66" s="381"/>
      <c r="W66" s="222">
        <f t="shared" si="4"/>
        <v>46316</v>
      </c>
      <c r="X66" s="172"/>
      <c r="Y66" s="96"/>
      <c r="Z66" s="385"/>
      <c r="AA66"/>
      <c r="AB66"/>
      <c r="AC66"/>
      <c r="AD66"/>
      <c r="AE66"/>
    </row>
    <row r="67" spans="1:31" ht="12.95" customHeight="1" x14ac:dyDescent="0.4">
      <c r="A67" s="384">
        <f t="shared" si="5"/>
        <v>46317</v>
      </c>
      <c r="B67" s="412" t="s">
        <v>176</v>
      </c>
      <c r="C67" s="413" t="s">
        <v>176</v>
      </c>
      <c r="D67" s="414" t="s">
        <v>176</v>
      </c>
      <c r="E67" s="380"/>
      <c r="F67" s="222">
        <f t="shared" si="3"/>
        <v>46317</v>
      </c>
      <c r="G67" s="172"/>
      <c r="H67" s="96"/>
      <c r="I67" s="97"/>
      <c r="J67" s="225"/>
      <c r="K67" s="96"/>
      <c r="L67" s="168"/>
      <c r="M67" s="172"/>
      <c r="N67" s="96"/>
      <c r="O67" s="97"/>
      <c r="P67" s="225"/>
      <c r="Q67" s="96"/>
      <c r="R67" s="168"/>
      <c r="S67" s="172"/>
      <c r="T67" s="96"/>
      <c r="U67" s="97"/>
      <c r="V67" s="381"/>
      <c r="W67" s="222">
        <f t="shared" si="4"/>
        <v>46317</v>
      </c>
      <c r="X67" s="412" t="s">
        <v>176</v>
      </c>
      <c r="Y67" s="416" t="s">
        <v>176</v>
      </c>
      <c r="Z67" s="430" t="s">
        <v>176</v>
      </c>
      <c r="AA67"/>
      <c r="AB67"/>
      <c r="AC67"/>
      <c r="AD67"/>
      <c r="AE67"/>
    </row>
    <row r="68" spans="1:31" ht="12.95" customHeight="1" x14ac:dyDescent="0.4">
      <c r="A68" s="384">
        <f t="shared" si="5"/>
        <v>46318</v>
      </c>
      <c r="B68" s="172"/>
      <c r="C68" s="96"/>
      <c r="D68" s="97"/>
      <c r="E68" s="380"/>
      <c r="F68" s="222">
        <f t="shared" si="3"/>
        <v>46318</v>
      </c>
      <c r="G68" s="172"/>
      <c r="H68" s="96"/>
      <c r="I68" s="97"/>
      <c r="J68" s="225"/>
      <c r="K68" s="96"/>
      <c r="L68" s="168"/>
      <c r="M68" s="172"/>
      <c r="N68" s="96"/>
      <c r="O68" s="97"/>
      <c r="P68" s="225"/>
      <c r="Q68" s="96"/>
      <c r="R68" s="168"/>
      <c r="S68" s="172"/>
      <c r="T68" s="96"/>
      <c r="U68" s="97"/>
      <c r="V68" s="381"/>
      <c r="W68" s="222">
        <f t="shared" si="4"/>
        <v>46318</v>
      </c>
      <c r="X68" s="172"/>
      <c r="Y68" s="96"/>
      <c r="Z68" s="385"/>
      <c r="AA68"/>
      <c r="AB68"/>
      <c r="AC68"/>
      <c r="AD68"/>
      <c r="AE68"/>
    </row>
    <row r="69" spans="1:31" ht="12.95" customHeight="1" x14ac:dyDescent="0.4">
      <c r="A69" s="384">
        <f t="shared" si="5"/>
        <v>46319</v>
      </c>
      <c r="B69" s="172"/>
      <c r="C69" s="96"/>
      <c r="D69" s="97"/>
      <c r="E69" s="380"/>
      <c r="F69" s="222">
        <f t="shared" si="3"/>
        <v>46319</v>
      </c>
      <c r="G69" s="172"/>
      <c r="H69" s="416" t="s">
        <v>121</v>
      </c>
      <c r="I69" s="97"/>
      <c r="J69" s="225"/>
      <c r="K69" s="96"/>
      <c r="L69" s="168"/>
      <c r="M69" s="172"/>
      <c r="N69" s="96"/>
      <c r="O69" s="97"/>
      <c r="P69" s="225"/>
      <c r="Q69" s="96"/>
      <c r="R69" s="168"/>
      <c r="S69" s="172"/>
      <c r="T69" s="96"/>
      <c r="U69" s="97"/>
      <c r="V69" s="381"/>
      <c r="W69" s="222">
        <f t="shared" si="4"/>
        <v>46319</v>
      </c>
      <c r="X69" s="420" t="s">
        <v>176</v>
      </c>
      <c r="Y69" s="421" t="s">
        <v>176</v>
      </c>
      <c r="Z69" s="431" t="s">
        <v>121</v>
      </c>
      <c r="AA69"/>
      <c r="AB69"/>
      <c r="AC69"/>
      <c r="AD69"/>
      <c r="AE69"/>
    </row>
    <row r="70" spans="1:31" ht="12.95" customHeight="1" x14ac:dyDescent="0.4">
      <c r="A70" s="384">
        <f t="shared" si="5"/>
        <v>46320</v>
      </c>
      <c r="B70" s="412" t="s">
        <v>121</v>
      </c>
      <c r="C70" s="413" t="s">
        <v>121</v>
      </c>
      <c r="D70" s="414" t="s">
        <v>121</v>
      </c>
      <c r="E70" s="380"/>
      <c r="F70" s="222">
        <f t="shared" si="3"/>
        <v>46320</v>
      </c>
      <c r="G70" s="412" t="s">
        <v>121</v>
      </c>
      <c r="H70" s="413" t="s">
        <v>121</v>
      </c>
      <c r="I70" s="414" t="s">
        <v>121</v>
      </c>
      <c r="J70" s="412" t="s">
        <v>121</v>
      </c>
      <c r="K70" s="413" t="s">
        <v>121</v>
      </c>
      <c r="L70" s="414" t="s">
        <v>121</v>
      </c>
      <c r="M70" s="412" t="s">
        <v>121</v>
      </c>
      <c r="N70" s="413" t="s">
        <v>121</v>
      </c>
      <c r="O70" s="414" t="s">
        <v>121</v>
      </c>
      <c r="P70" s="412" t="s">
        <v>121</v>
      </c>
      <c r="Q70" s="413" t="s">
        <v>121</v>
      </c>
      <c r="R70" s="414" t="s">
        <v>121</v>
      </c>
      <c r="S70" s="412" t="s">
        <v>121</v>
      </c>
      <c r="T70" s="413" t="s">
        <v>121</v>
      </c>
      <c r="U70" s="414" t="s">
        <v>121</v>
      </c>
      <c r="V70" s="381"/>
      <c r="W70" s="222">
        <f t="shared" si="4"/>
        <v>46320</v>
      </c>
      <c r="X70" s="412" t="s">
        <v>121</v>
      </c>
      <c r="Y70" s="413" t="s">
        <v>121</v>
      </c>
      <c r="Z70" s="432" t="s">
        <v>121</v>
      </c>
      <c r="AA70"/>
      <c r="AB70"/>
      <c r="AC70"/>
      <c r="AD70"/>
      <c r="AE70"/>
    </row>
    <row r="71" spans="1:31" ht="12.95" customHeight="1" x14ac:dyDescent="0.4">
      <c r="A71" s="384">
        <f t="shared" si="5"/>
        <v>46321</v>
      </c>
      <c r="B71" s="172"/>
      <c r="C71" s="96"/>
      <c r="D71" s="97"/>
      <c r="E71" s="380"/>
      <c r="F71" s="222">
        <f t="shared" si="3"/>
        <v>46321</v>
      </c>
      <c r="G71" s="172"/>
      <c r="H71" s="96"/>
      <c r="I71" s="97"/>
      <c r="J71" s="225"/>
      <c r="K71" s="96"/>
      <c r="L71" s="168"/>
      <c r="M71" s="172"/>
      <c r="N71" s="96"/>
      <c r="O71" s="97"/>
      <c r="P71" s="225"/>
      <c r="Q71" s="96"/>
      <c r="R71" s="168"/>
      <c r="S71" s="172"/>
      <c r="T71" s="96"/>
      <c r="U71" s="97"/>
      <c r="V71" s="381"/>
      <c r="W71" s="222">
        <f t="shared" si="4"/>
        <v>46321</v>
      </c>
      <c r="X71" s="171"/>
      <c r="Y71" s="161"/>
      <c r="Z71" s="383"/>
      <c r="AA71"/>
      <c r="AB71"/>
      <c r="AC71"/>
      <c r="AD71"/>
      <c r="AE71"/>
    </row>
    <row r="72" spans="1:31" ht="12.95" customHeight="1" x14ac:dyDescent="0.4">
      <c r="A72" s="384">
        <f t="shared" si="5"/>
        <v>46322</v>
      </c>
      <c r="B72" s="172"/>
      <c r="C72" s="96"/>
      <c r="D72" s="97"/>
      <c r="E72" s="380"/>
      <c r="F72" s="222">
        <f t="shared" si="3"/>
        <v>46322</v>
      </c>
      <c r="G72" s="172"/>
      <c r="H72" s="96"/>
      <c r="I72" s="97"/>
      <c r="J72" s="225"/>
      <c r="K72" s="96"/>
      <c r="L72" s="168"/>
      <c r="M72" s="172"/>
      <c r="N72" s="96"/>
      <c r="O72" s="97"/>
      <c r="P72" s="225"/>
      <c r="Q72" s="96"/>
      <c r="R72" s="168"/>
      <c r="S72" s="172"/>
      <c r="T72" s="96"/>
      <c r="U72" s="97"/>
      <c r="V72" s="381"/>
      <c r="W72" s="222">
        <f t="shared" si="4"/>
        <v>46322</v>
      </c>
      <c r="X72" s="171"/>
      <c r="Y72" s="161"/>
      <c r="Z72" s="385"/>
    </row>
    <row r="73" spans="1:31" ht="12.95" customHeight="1" x14ac:dyDescent="0.4">
      <c r="A73" s="384">
        <f t="shared" si="5"/>
        <v>46323</v>
      </c>
      <c r="B73" s="172"/>
      <c r="C73" s="96"/>
      <c r="D73" s="97"/>
      <c r="E73" s="380"/>
      <c r="F73" s="222">
        <f t="shared" si="3"/>
        <v>46323</v>
      </c>
      <c r="G73" s="172"/>
      <c r="H73" s="96"/>
      <c r="I73" s="97"/>
      <c r="J73" s="225"/>
      <c r="K73" s="96"/>
      <c r="L73" s="168"/>
      <c r="M73" s="172"/>
      <c r="N73" s="96"/>
      <c r="O73" s="97"/>
      <c r="P73" s="225"/>
      <c r="Q73" s="96"/>
      <c r="R73" s="168"/>
      <c r="S73" s="172"/>
      <c r="T73" s="96"/>
      <c r="U73" s="97"/>
      <c r="V73" s="381"/>
      <c r="W73" s="222">
        <f t="shared" si="4"/>
        <v>46323</v>
      </c>
      <c r="X73" s="172"/>
      <c r="Y73" s="96"/>
      <c r="Z73" s="385"/>
    </row>
    <row r="74" spans="1:31" ht="12.95" customHeight="1" x14ac:dyDescent="0.4">
      <c r="A74" s="384">
        <f t="shared" si="5"/>
        <v>46324</v>
      </c>
      <c r="B74" s="172"/>
      <c r="C74" s="96"/>
      <c r="D74" s="97"/>
      <c r="E74" s="380"/>
      <c r="F74" s="222">
        <f t="shared" si="3"/>
        <v>46324</v>
      </c>
      <c r="G74" s="172"/>
      <c r="H74" s="96"/>
      <c r="I74" s="97"/>
      <c r="J74" s="225"/>
      <c r="K74" s="96"/>
      <c r="L74" s="168"/>
      <c r="M74" s="172"/>
      <c r="N74" s="96"/>
      <c r="O74" s="97"/>
      <c r="P74" s="225"/>
      <c r="Q74" s="96"/>
      <c r="R74" s="168"/>
      <c r="S74" s="172"/>
      <c r="T74" s="416" t="s">
        <v>176</v>
      </c>
      <c r="U74" s="97"/>
      <c r="V74" s="381"/>
      <c r="W74" s="222">
        <f t="shared" si="4"/>
        <v>46324</v>
      </c>
      <c r="X74" s="172"/>
      <c r="Y74" s="416" t="s">
        <v>176</v>
      </c>
      <c r="Z74" s="430" t="s">
        <v>176</v>
      </c>
    </row>
    <row r="75" spans="1:31" ht="12.95" customHeight="1" x14ac:dyDescent="0.4">
      <c r="A75" s="386">
        <f t="shared" si="5"/>
        <v>46325</v>
      </c>
      <c r="B75" s="233"/>
      <c r="C75" s="230"/>
      <c r="D75" s="231"/>
      <c r="E75" s="380"/>
      <c r="F75" s="232">
        <f t="shared" si="3"/>
        <v>46325</v>
      </c>
      <c r="G75" s="233"/>
      <c r="H75" s="230"/>
      <c r="I75" s="231"/>
      <c r="J75" s="234"/>
      <c r="K75" s="230"/>
      <c r="L75" s="235"/>
      <c r="M75" s="233"/>
      <c r="N75" s="230"/>
      <c r="O75" s="231"/>
      <c r="P75" s="234"/>
      <c r="Q75" s="230"/>
      <c r="R75" s="235"/>
      <c r="S75" s="233"/>
      <c r="T75" s="230"/>
      <c r="U75" s="231"/>
      <c r="V75" s="381"/>
      <c r="W75" s="232">
        <f t="shared" si="4"/>
        <v>46325</v>
      </c>
      <c r="X75" s="236"/>
      <c r="Y75" s="237"/>
      <c r="Z75" s="387"/>
    </row>
    <row r="76" spans="1:31" ht="16.5" thickBot="1" x14ac:dyDescent="0.45">
      <c r="A76" s="388">
        <f t="shared" si="5"/>
        <v>46326</v>
      </c>
      <c r="B76" s="389"/>
      <c r="C76" s="390"/>
      <c r="D76" s="391"/>
      <c r="E76" s="392"/>
      <c r="F76" s="393">
        <f t="shared" si="3"/>
        <v>46326</v>
      </c>
      <c r="G76" s="389"/>
      <c r="H76" s="426" t="s">
        <v>121</v>
      </c>
      <c r="I76" s="391"/>
      <c r="J76" s="394"/>
      <c r="K76" s="390"/>
      <c r="L76" s="395"/>
      <c r="M76" s="389"/>
      <c r="N76" s="390"/>
      <c r="O76" s="391"/>
      <c r="P76" s="394"/>
      <c r="Q76" s="390"/>
      <c r="R76" s="395"/>
      <c r="S76" s="389"/>
      <c r="T76" s="390"/>
      <c r="U76" s="391"/>
      <c r="V76" s="396"/>
      <c r="W76" s="393">
        <f t="shared" si="4"/>
        <v>46326</v>
      </c>
      <c r="X76" s="427" t="s">
        <v>121</v>
      </c>
      <c r="Y76" s="428" t="s">
        <v>121</v>
      </c>
      <c r="Z76" s="429" t="s">
        <v>121</v>
      </c>
    </row>
    <row r="77" spans="1:31" ht="21.75" customHeight="1" thickTop="1" x14ac:dyDescent="0.35">
      <c r="A77" s="193" t="s">
        <v>158</v>
      </c>
      <c r="B77" s="158"/>
      <c r="C77" s="113"/>
      <c r="D77" s="114"/>
      <c r="E77" s="114"/>
    </row>
    <row r="78" spans="1:31" ht="20.25" thickBot="1" x14ac:dyDescent="0.45">
      <c r="A78" s="346">
        <f>A3</f>
        <v>0</v>
      </c>
      <c r="B78" s="347"/>
      <c r="C78" s="347"/>
      <c r="D78" s="347"/>
      <c r="E78" s="348"/>
      <c r="F78" s="114"/>
      <c r="G78" s="113"/>
      <c r="H78" s="114"/>
      <c r="I78" s="114"/>
      <c r="J78" s="114"/>
      <c r="K78" s="114"/>
      <c r="L78" s="120"/>
      <c r="M78" s="114"/>
      <c r="N78" s="114"/>
      <c r="O78" s="114"/>
      <c r="P78" s="114"/>
      <c r="Q78" s="114"/>
      <c r="R78" s="114"/>
      <c r="S78" s="114"/>
      <c r="T78" s="114"/>
      <c r="U78" s="114"/>
      <c r="V78" s="114"/>
      <c r="W78" s="114"/>
      <c r="X78" s="114"/>
      <c r="Y78" s="114"/>
      <c r="Z78" s="116"/>
      <c r="AA78"/>
      <c r="AB78"/>
      <c r="AC78"/>
    </row>
    <row r="79" spans="1:31" ht="26.25" thickTop="1" x14ac:dyDescent="0.4">
      <c r="A79" s="186" t="s">
        <v>5</v>
      </c>
      <c r="B79" s="187"/>
      <c r="C79" s="187"/>
      <c r="D79" s="187"/>
      <c r="E79" s="179"/>
      <c r="F79" s="188" t="s">
        <v>93</v>
      </c>
      <c r="G79" s="180"/>
      <c r="H79" s="189" t="s">
        <v>153</v>
      </c>
      <c r="I79" s="180"/>
      <c r="J79" s="180"/>
      <c r="K79" s="180"/>
      <c r="L79" s="180"/>
      <c r="M79" s="180"/>
      <c r="N79" s="180"/>
      <c r="O79" s="180"/>
      <c r="P79" s="180"/>
      <c r="Q79" s="180"/>
      <c r="R79" s="180"/>
      <c r="S79" s="180"/>
      <c r="T79" s="180"/>
      <c r="U79" s="180"/>
      <c r="V79" s="179"/>
      <c r="W79" s="180"/>
      <c r="X79" s="180"/>
      <c r="Y79" s="180"/>
      <c r="Z79" s="181"/>
    </row>
    <row r="80" spans="1:31" s="160" customFormat="1" ht="18.75" customHeight="1" x14ac:dyDescent="0.4">
      <c r="A80" s="182" t="str">
        <f>A1</f>
        <v>令和8年</v>
      </c>
      <c r="B80" s="330" t="s">
        <v>40</v>
      </c>
      <c r="C80" s="330"/>
      <c r="D80" s="331"/>
      <c r="E80" s="378"/>
      <c r="F80" s="220" t="str">
        <f>A80</f>
        <v>令和8年</v>
      </c>
      <c r="G80" s="324" t="s">
        <v>8</v>
      </c>
      <c r="H80" s="325"/>
      <c r="I80" s="326"/>
      <c r="J80" s="332" t="s">
        <v>9</v>
      </c>
      <c r="K80" s="325"/>
      <c r="L80" s="333"/>
      <c r="M80" s="324" t="s">
        <v>10</v>
      </c>
      <c r="N80" s="325"/>
      <c r="O80" s="333"/>
      <c r="P80" s="324" t="s">
        <v>11</v>
      </c>
      <c r="Q80" s="325"/>
      <c r="R80" s="326"/>
      <c r="S80" s="324" t="s">
        <v>12</v>
      </c>
      <c r="T80" s="325"/>
      <c r="U80" s="326"/>
      <c r="V80" s="379"/>
      <c r="W80" s="220" t="str">
        <f>A80</f>
        <v>令和8年</v>
      </c>
      <c r="X80" s="327" t="s">
        <v>6</v>
      </c>
      <c r="Y80" s="328"/>
      <c r="Z80" s="329"/>
      <c r="AA80" s="159"/>
      <c r="AB80" s="159"/>
      <c r="AC80" s="159"/>
    </row>
    <row r="81" spans="1:31" ht="12.95" customHeight="1" x14ac:dyDescent="0.4">
      <c r="A81" s="183" t="str">
        <f>B1</f>
        <v>10月</v>
      </c>
      <c r="B81" s="162" t="s">
        <v>13</v>
      </c>
      <c r="C81" s="162" t="s">
        <v>14</v>
      </c>
      <c r="D81" s="163" t="s">
        <v>15</v>
      </c>
      <c r="E81" s="147"/>
      <c r="F81" s="164" t="str">
        <f>A81</f>
        <v>10月</v>
      </c>
      <c r="G81" s="170" t="s">
        <v>13</v>
      </c>
      <c r="H81" s="165" t="s">
        <v>14</v>
      </c>
      <c r="I81" s="166" t="s">
        <v>15</v>
      </c>
      <c r="J81" s="169" t="s">
        <v>13</v>
      </c>
      <c r="K81" s="165" t="s">
        <v>14</v>
      </c>
      <c r="L81" s="167" t="s">
        <v>15</v>
      </c>
      <c r="M81" s="170" t="s">
        <v>13</v>
      </c>
      <c r="N81" s="165" t="s">
        <v>14</v>
      </c>
      <c r="O81" s="167" t="s">
        <v>15</v>
      </c>
      <c r="P81" s="170" t="s">
        <v>13</v>
      </c>
      <c r="Q81" s="165" t="s">
        <v>14</v>
      </c>
      <c r="R81" s="166" t="s">
        <v>15</v>
      </c>
      <c r="S81" s="170" t="s">
        <v>13</v>
      </c>
      <c r="T81" s="165" t="s">
        <v>14</v>
      </c>
      <c r="U81" s="166" t="s">
        <v>15</v>
      </c>
      <c r="V81" s="148"/>
      <c r="W81" s="164" t="str">
        <f>A81</f>
        <v>10月</v>
      </c>
      <c r="X81" s="170" t="s">
        <v>13</v>
      </c>
      <c r="Y81" s="165" t="s">
        <v>14</v>
      </c>
      <c r="Z81" s="184" t="s">
        <v>15</v>
      </c>
      <c r="AA81"/>
      <c r="AB81"/>
      <c r="AC81"/>
    </row>
    <row r="82" spans="1:31" ht="12.95" customHeight="1" x14ac:dyDescent="0.4">
      <c r="A82" s="397">
        <f>$A$6</f>
        <v>46296</v>
      </c>
      <c r="B82" s="172"/>
      <c r="C82" s="96"/>
      <c r="D82" s="97"/>
      <c r="E82" s="380"/>
      <c r="F82" s="221">
        <f>A82</f>
        <v>46296</v>
      </c>
      <c r="G82" s="172"/>
      <c r="H82" s="96"/>
      <c r="I82" s="97"/>
      <c r="J82" s="225"/>
      <c r="K82" s="96"/>
      <c r="L82" s="168"/>
      <c r="M82" s="172"/>
      <c r="N82" s="96"/>
      <c r="O82" s="97"/>
      <c r="P82" s="225"/>
      <c r="Q82" s="96"/>
      <c r="R82" s="168"/>
      <c r="S82" s="172"/>
      <c r="T82" s="96"/>
      <c r="U82" s="97"/>
      <c r="V82" s="381"/>
      <c r="W82" s="221">
        <f>A82</f>
        <v>46296</v>
      </c>
      <c r="X82" s="171"/>
      <c r="Y82" s="161"/>
      <c r="Z82" s="398"/>
      <c r="AA82"/>
      <c r="AB82" s="56" t="s">
        <v>117</v>
      </c>
      <c r="AC82" s="5"/>
    </row>
    <row r="83" spans="1:31" ht="12.95" customHeight="1" x14ac:dyDescent="0.4">
      <c r="A83" s="399">
        <f>IF(MONTH(A82+1)=MONTH($A$6),A82+1,"")</f>
        <v>46297</v>
      </c>
      <c r="B83" s="172"/>
      <c r="C83" s="96"/>
      <c r="D83" s="97"/>
      <c r="E83" s="380"/>
      <c r="F83" s="222">
        <f t="shared" ref="F83:F112" si="6">F82+1</f>
        <v>46297</v>
      </c>
      <c r="G83" s="172"/>
      <c r="H83" s="96"/>
      <c r="I83" s="97"/>
      <c r="J83" s="225"/>
      <c r="K83" s="96"/>
      <c r="L83" s="168"/>
      <c r="M83" s="172"/>
      <c r="N83" s="96"/>
      <c r="O83" s="97"/>
      <c r="P83" s="225"/>
      <c r="Q83" s="96"/>
      <c r="R83" s="168"/>
      <c r="S83" s="172"/>
      <c r="T83" s="96"/>
      <c r="U83" s="97"/>
      <c r="V83" s="381"/>
      <c r="W83" s="222">
        <f t="shared" ref="W83:W112" si="7">W82+1</f>
        <v>46297</v>
      </c>
      <c r="X83" s="412" t="s">
        <v>176</v>
      </c>
      <c r="Y83" s="413" t="s">
        <v>176</v>
      </c>
      <c r="Z83" s="434" t="s">
        <v>176</v>
      </c>
      <c r="AA83"/>
      <c r="AB83" s="5"/>
      <c r="AC83" s="5"/>
    </row>
    <row r="84" spans="1:31" ht="12.95" customHeight="1" x14ac:dyDescent="0.4">
      <c r="A84" s="399">
        <f t="shared" ref="A84:A112" si="8">IF(MONTH(A83+1)=MONTH($A$6),A83+1,"")</f>
        <v>46298</v>
      </c>
      <c r="B84" s="412" t="s">
        <v>176</v>
      </c>
      <c r="C84" s="413" t="s">
        <v>176</v>
      </c>
      <c r="D84" s="414" t="s">
        <v>176</v>
      </c>
      <c r="E84" s="380"/>
      <c r="F84" s="222">
        <f t="shared" si="6"/>
        <v>46298</v>
      </c>
      <c r="G84" s="172"/>
      <c r="H84" s="416" t="s">
        <v>121</v>
      </c>
      <c r="I84" s="97"/>
      <c r="J84" s="225"/>
      <c r="K84" s="96"/>
      <c r="L84" s="168"/>
      <c r="M84" s="172"/>
      <c r="N84" s="96"/>
      <c r="O84" s="97"/>
      <c r="P84" s="225"/>
      <c r="Q84" s="96"/>
      <c r="R84" s="168"/>
      <c r="S84" s="172"/>
      <c r="T84" s="96"/>
      <c r="U84" s="97"/>
      <c r="V84" s="381"/>
      <c r="W84" s="222">
        <f t="shared" si="7"/>
        <v>46298</v>
      </c>
      <c r="X84" s="412" t="s">
        <v>176</v>
      </c>
      <c r="Y84" s="413" t="s">
        <v>176</v>
      </c>
      <c r="Z84" s="434" t="s">
        <v>176</v>
      </c>
      <c r="AA84"/>
      <c r="AB84" s="6"/>
      <c r="AC84"/>
    </row>
    <row r="85" spans="1:31" ht="12.95" customHeight="1" x14ac:dyDescent="0.4">
      <c r="A85" s="399">
        <f t="shared" si="8"/>
        <v>46299</v>
      </c>
      <c r="B85" s="412" t="s">
        <v>176</v>
      </c>
      <c r="C85" s="413" t="s">
        <v>176</v>
      </c>
      <c r="D85" s="414" t="s">
        <v>176</v>
      </c>
      <c r="E85" s="380"/>
      <c r="F85" s="222">
        <f t="shared" si="6"/>
        <v>46299</v>
      </c>
      <c r="G85" s="412" t="s">
        <v>121</v>
      </c>
      <c r="H85" s="413" t="s">
        <v>121</v>
      </c>
      <c r="I85" s="414" t="s">
        <v>121</v>
      </c>
      <c r="J85" s="412" t="s">
        <v>121</v>
      </c>
      <c r="K85" s="413" t="s">
        <v>121</v>
      </c>
      <c r="L85" s="414" t="s">
        <v>121</v>
      </c>
      <c r="M85" s="412" t="s">
        <v>121</v>
      </c>
      <c r="N85" s="413" t="s">
        <v>121</v>
      </c>
      <c r="O85" s="414" t="s">
        <v>121</v>
      </c>
      <c r="P85" s="412" t="s">
        <v>121</v>
      </c>
      <c r="Q85" s="413" t="s">
        <v>121</v>
      </c>
      <c r="R85" s="414" t="s">
        <v>121</v>
      </c>
      <c r="S85" s="412" t="s">
        <v>121</v>
      </c>
      <c r="T85" s="413" t="s">
        <v>121</v>
      </c>
      <c r="U85" s="414" t="s">
        <v>121</v>
      </c>
      <c r="V85" s="381"/>
      <c r="W85" s="222">
        <f t="shared" si="7"/>
        <v>46299</v>
      </c>
      <c r="X85" s="412" t="s">
        <v>121</v>
      </c>
      <c r="Y85" s="413" t="s">
        <v>121</v>
      </c>
      <c r="Z85" s="434" t="s">
        <v>121</v>
      </c>
      <c r="AA85"/>
      <c r="AB85" s="26"/>
      <c r="AC85" s="26"/>
    </row>
    <row r="86" spans="1:31" ht="12.95" customHeight="1" x14ac:dyDescent="0.4">
      <c r="A86" s="399">
        <f t="shared" si="8"/>
        <v>46300</v>
      </c>
      <c r="B86" s="412" t="s">
        <v>120</v>
      </c>
      <c r="C86" s="413" t="s">
        <v>120</v>
      </c>
      <c r="D86" s="414" t="s">
        <v>120</v>
      </c>
      <c r="E86" s="380"/>
      <c r="F86" s="222">
        <f t="shared" si="6"/>
        <v>46300</v>
      </c>
      <c r="G86" s="172"/>
      <c r="H86" s="96"/>
      <c r="I86" s="97"/>
      <c r="J86" s="225"/>
      <c r="K86" s="96"/>
      <c r="L86" s="168"/>
      <c r="M86" s="172"/>
      <c r="N86" s="96"/>
      <c r="O86" s="97"/>
      <c r="P86" s="225"/>
      <c r="Q86" s="96"/>
      <c r="R86" s="168"/>
      <c r="S86" s="172"/>
      <c r="T86" s="96"/>
      <c r="U86" s="97"/>
      <c r="V86" s="381"/>
      <c r="W86" s="222">
        <f t="shared" si="7"/>
        <v>46300</v>
      </c>
      <c r="X86" s="412" t="s">
        <v>120</v>
      </c>
      <c r="Y86" s="413" t="s">
        <v>120</v>
      </c>
      <c r="Z86" s="434" t="s">
        <v>120</v>
      </c>
      <c r="AA86"/>
      <c r="AB86" s="26"/>
      <c r="AC86" s="26"/>
    </row>
    <row r="87" spans="1:31" ht="12.95" customHeight="1" x14ac:dyDescent="0.4">
      <c r="A87" s="399">
        <f t="shared" si="8"/>
        <v>46301</v>
      </c>
      <c r="B87" s="412" t="s">
        <v>120</v>
      </c>
      <c r="C87" s="413" t="s">
        <v>120</v>
      </c>
      <c r="D87" s="414" t="s">
        <v>120</v>
      </c>
      <c r="E87" s="380"/>
      <c r="F87" s="222">
        <f t="shared" si="6"/>
        <v>46301</v>
      </c>
      <c r="G87" s="172"/>
      <c r="H87" s="96"/>
      <c r="I87" s="97"/>
      <c r="J87" s="225"/>
      <c r="K87" s="96"/>
      <c r="L87" s="168"/>
      <c r="M87" s="172"/>
      <c r="N87" s="96"/>
      <c r="O87" s="97"/>
      <c r="P87" s="225"/>
      <c r="Q87" s="96"/>
      <c r="R87" s="168"/>
      <c r="S87" s="412" t="s">
        <v>176</v>
      </c>
      <c r="T87" s="416" t="s">
        <v>176</v>
      </c>
      <c r="U87" s="415" t="s">
        <v>176</v>
      </c>
      <c r="V87" s="381"/>
      <c r="W87" s="222">
        <f t="shared" si="7"/>
        <v>46301</v>
      </c>
      <c r="X87" s="412" t="s">
        <v>176</v>
      </c>
      <c r="Y87" s="413" t="s">
        <v>176</v>
      </c>
      <c r="Z87" s="434" t="s">
        <v>176</v>
      </c>
      <c r="AA87"/>
      <c r="AB87" s="6"/>
      <c r="AC87"/>
    </row>
    <row r="88" spans="1:31" ht="12.95" customHeight="1" x14ac:dyDescent="0.4">
      <c r="A88" s="399">
        <f t="shared" si="8"/>
        <v>46302</v>
      </c>
      <c r="B88" s="172"/>
      <c r="C88" s="96"/>
      <c r="D88" s="97"/>
      <c r="E88" s="380"/>
      <c r="F88" s="222">
        <f t="shared" si="6"/>
        <v>46302</v>
      </c>
      <c r="G88" s="172"/>
      <c r="H88" s="96"/>
      <c r="I88" s="97"/>
      <c r="J88" s="225"/>
      <c r="K88" s="96"/>
      <c r="L88" s="168"/>
      <c r="M88" s="172"/>
      <c r="N88" s="96"/>
      <c r="O88" s="97"/>
      <c r="P88" s="225"/>
      <c r="Q88" s="96"/>
      <c r="R88" s="168"/>
      <c r="S88" s="172"/>
      <c r="T88" s="96"/>
      <c r="U88" s="97"/>
      <c r="V88" s="381"/>
      <c r="W88" s="222">
        <f t="shared" si="7"/>
        <v>46302</v>
      </c>
      <c r="X88" s="171"/>
      <c r="Y88" s="161"/>
      <c r="Z88" s="398"/>
      <c r="AA88"/>
      <c r="AB88"/>
      <c r="AC88" s="7"/>
    </row>
    <row r="89" spans="1:31" ht="12.95" customHeight="1" x14ac:dyDescent="0.4">
      <c r="A89" s="399">
        <f t="shared" si="8"/>
        <v>46303</v>
      </c>
      <c r="B89" s="412" t="s">
        <v>121</v>
      </c>
      <c r="C89" s="413" t="s">
        <v>121</v>
      </c>
      <c r="D89" s="97"/>
      <c r="E89" s="380"/>
      <c r="F89" s="223">
        <f>F88+1</f>
        <v>46303</v>
      </c>
      <c r="G89" s="172"/>
      <c r="H89" s="96"/>
      <c r="I89" s="97"/>
      <c r="J89" s="225"/>
      <c r="K89" s="96"/>
      <c r="L89" s="168"/>
      <c r="M89" s="172"/>
      <c r="N89" s="96"/>
      <c r="O89" s="97"/>
      <c r="P89" s="225"/>
      <c r="Q89" s="96"/>
      <c r="R89" s="168"/>
      <c r="S89" s="172"/>
      <c r="T89" s="96"/>
      <c r="U89" s="97"/>
      <c r="V89" s="381"/>
      <c r="W89" s="222">
        <f t="shared" si="7"/>
        <v>46303</v>
      </c>
      <c r="X89" s="171"/>
      <c r="Y89" s="161"/>
      <c r="Z89" s="435" t="s">
        <v>176</v>
      </c>
      <c r="AA89"/>
      <c r="AB89" s="26"/>
      <c r="AC89" s="27"/>
    </row>
    <row r="90" spans="1:31" ht="12.95" customHeight="1" x14ac:dyDescent="0.4">
      <c r="A90" s="399">
        <f t="shared" si="8"/>
        <v>46304</v>
      </c>
      <c r="B90" s="172"/>
      <c r="C90" s="96"/>
      <c r="D90" s="415" t="s">
        <v>176</v>
      </c>
      <c r="E90" s="380"/>
      <c r="F90" s="222">
        <f>F89+1</f>
        <v>46304</v>
      </c>
      <c r="G90" s="172"/>
      <c r="H90" s="96"/>
      <c r="I90" s="97"/>
      <c r="J90" s="225"/>
      <c r="K90" s="96"/>
      <c r="L90" s="168"/>
      <c r="M90" s="172"/>
      <c r="N90" s="96"/>
      <c r="O90" s="97"/>
      <c r="P90" s="225"/>
      <c r="Q90" s="96"/>
      <c r="R90" s="168"/>
      <c r="S90" s="172"/>
      <c r="T90" s="96"/>
      <c r="U90" s="97"/>
      <c r="V90" s="381"/>
      <c r="W90" s="222">
        <f t="shared" si="7"/>
        <v>46304</v>
      </c>
      <c r="X90" s="171"/>
      <c r="Y90" s="161"/>
      <c r="Z90" s="398"/>
      <c r="AA90"/>
      <c r="AB90" s="26"/>
      <c r="AC90" s="26"/>
    </row>
    <row r="91" spans="1:31" ht="12.95" customHeight="1" x14ac:dyDescent="0.4">
      <c r="A91" s="399">
        <f t="shared" si="8"/>
        <v>46305</v>
      </c>
      <c r="B91" s="412" t="s">
        <v>176</v>
      </c>
      <c r="C91" s="413" t="s">
        <v>176</v>
      </c>
      <c r="D91" s="414" t="s">
        <v>176</v>
      </c>
      <c r="E91" s="380"/>
      <c r="F91" s="222">
        <f t="shared" si="6"/>
        <v>46305</v>
      </c>
      <c r="G91" s="172"/>
      <c r="H91" s="416" t="s">
        <v>121</v>
      </c>
      <c r="I91" s="97"/>
      <c r="J91" s="225"/>
      <c r="K91" s="96"/>
      <c r="L91" s="168"/>
      <c r="M91" s="172"/>
      <c r="N91" s="96"/>
      <c r="O91" s="97"/>
      <c r="P91" s="225"/>
      <c r="Q91" s="96"/>
      <c r="R91" s="168"/>
      <c r="S91" s="172"/>
      <c r="T91" s="96"/>
      <c r="U91" s="97"/>
      <c r="V91" s="381"/>
      <c r="W91" s="222">
        <f t="shared" si="7"/>
        <v>46305</v>
      </c>
      <c r="X91" s="420" t="s">
        <v>176</v>
      </c>
      <c r="Y91" s="421" t="s">
        <v>176</v>
      </c>
      <c r="Z91" s="398"/>
      <c r="AA91"/>
      <c r="AB91" s="6"/>
      <c r="AC91"/>
    </row>
    <row r="92" spans="1:31" ht="12.95" customHeight="1" x14ac:dyDescent="0.4">
      <c r="A92" s="399">
        <f t="shared" si="8"/>
        <v>46306</v>
      </c>
      <c r="B92" s="412" t="s">
        <v>176</v>
      </c>
      <c r="C92" s="413" t="s">
        <v>176</v>
      </c>
      <c r="D92" s="414" t="s">
        <v>176</v>
      </c>
      <c r="E92" s="380"/>
      <c r="F92" s="222">
        <f t="shared" si="6"/>
        <v>46306</v>
      </c>
      <c r="G92" s="412" t="s">
        <v>121</v>
      </c>
      <c r="H92" s="413" t="s">
        <v>121</v>
      </c>
      <c r="I92" s="414" t="s">
        <v>121</v>
      </c>
      <c r="J92" s="412" t="s">
        <v>121</v>
      </c>
      <c r="K92" s="413" t="s">
        <v>121</v>
      </c>
      <c r="L92" s="414" t="s">
        <v>121</v>
      </c>
      <c r="M92" s="412" t="s">
        <v>121</v>
      </c>
      <c r="N92" s="413" t="s">
        <v>121</v>
      </c>
      <c r="O92" s="414" t="s">
        <v>121</v>
      </c>
      <c r="P92" s="412" t="s">
        <v>121</v>
      </c>
      <c r="Q92" s="413" t="s">
        <v>121</v>
      </c>
      <c r="R92" s="414" t="s">
        <v>121</v>
      </c>
      <c r="S92" s="412" t="s">
        <v>121</v>
      </c>
      <c r="T92" s="413" t="s">
        <v>121</v>
      </c>
      <c r="U92" s="414" t="s">
        <v>121</v>
      </c>
      <c r="V92" s="381"/>
      <c r="W92" s="222">
        <f t="shared" si="7"/>
        <v>46306</v>
      </c>
      <c r="X92" s="420" t="s">
        <v>176</v>
      </c>
      <c r="Y92" s="421" t="s">
        <v>176</v>
      </c>
      <c r="Z92" s="435" t="s">
        <v>176</v>
      </c>
      <c r="AA92"/>
      <c r="AB92"/>
      <c r="AC92"/>
      <c r="AD92"/>
      <c r="AE92"/>
    </row>
    <row r="93" spans="1:31" ht="12.95" customHeight="1" x14ac:dyDescent="0.4">
      <c r="A93" s="399">
        <f t="shared" si="8"/>
        <v>46307</v>
      </c>
      <c r="B93" s="412" t="s">
        <v>176</v>
      </c>
      <c r="C93" s="413" t="s">
        <v>176</v>
      </c>
      <c r="D93" s="414" t="s">
        <v>176</v>
      </c>
      <c r="E93" s="380"/>
      <c r="F93" s="222">
        <f t="shared" si="6"/>
        <v>46307</v>
      </c>
      <c r="G93" s="172"/>
      <c r="H93" s="96"/>
      <c r="I93" s="97"/>
      <c r="J93" s="225"/>
      <c r="K93" s="96"/>
      <c r="L93" s="168"/>
      <c r="M93" s="172"/>
      <c r="N93" s="96"/>
      <c r="O93" s="97"/>
      <c r="P93" s="225"/>
      <c r="Q93" s="96"/>
      <c r="R93" s="168"/>
      <c r="S93" s="172"/>
      <c r="T93" s="96"/>
      <c r="U93" s="97"/>
      <c r="V93" s="381"/>
      <c r="W93" s="222">
        <f t="shared" si="7"/>
        <v>46307</v>
      </c>
      <c r="X93" s="412" t="s">
        <v>121</v>
      </c>
      <c r="Y93" s="413" t="s">
        <v>121</v>
      </c>
      <c r="Z93" s="434" t="s">
        <v>121</v>
      </c>
      <c r="AA93"/>
      <c r="AB93"/>
      <c r="AC93"/>
      <c r="AD93"/>
      <c r="AE93"/>
    </row>
    <row r="94" spans="1:31" ht="12.95" customHeight="1" x14ac:dyDescent="0.4">
      <c r="A94" s="399">
        <f t="shared" si="8"/>
        <v>46308</v>
      </c>
      <c r="B94" s="412" t="s">
        <v>176</v>
      </c>
      <c r="C94" s="413" t="s">
        <v>176</v>
      </c>
      <c r="D94" s="97"/>
      <c r="E94" s="380"/>
      <c r="F94" s="222">
        <f t="shared" si="6"/>
        <v>46308</v>
      </c>
      <c r="G94" s="172"/>
      <c r="H94" s="96"/>
      <c r="I94" s="97"/>
      <c r="J94" s="225"/>
      <c r="K94" s="96"/>
      <c r="L94" s="168"/>
      <c r="M94" s="172"/>
      <c r="N94" s="96"/>
      <c r="O94" s="97"/>
      <c r="P94" s="225"/>
      <c r="Q94" s="96"/>
      <c r="R94" s="168"/>
      <c r="S94" s="172"/>
      <c r="T94" s="96"/>
      <c r="U94" s="97"/>
      <c r="V94" s="381"/>
      <c r="W94" s="222">
        <f t="shared" si="7"/>
        <v>46308</v>
      </c>
      <c r="X94" s="172"/>
      <c r="Y94" s="96"/>
      <c r="Z94" s="400"/>
      <c r="AA94"/>
      <c r="AB94"/>
      <c r="AC94" s="27"/>
      <c r="AD94"/>
      <c r="AE94" s="27"/>
    </row>
    <row r="95" spans="1:31" ht="12.95" customHeight="1" x14ac:dyDescent="0.4">
      <c r="A95" s="399">
        <f t="shared" si="8"/>
        <v>46309</v>
      </c>
      <c r="B95" s="412" t="s">
        <v>120</v>
      </c>
      <c r="C95" s="413" t="s">
        <v>120</v>
      </c>
      <c r="D95" s="414" t="s">
        <v>120</v>
      </c>
      <c r="E95" s="380"/>
      <c r="F95" s="222">
        <f t="shared" si="6"/>
        <v>46309</v>
      </c>
      <c r="G95" s="412" t="s">
        <v>120</v>
      </c>
      <c r="H95" s="96"/>
      <c r="I95" s="97"/>
      <c r="J95" s="413" t="s">
        <v>120</v>
      </c>
      <c r="K95" s="96"/>
      <c r="L95" s="168"/>
      <c r="M95" s="412" t="s">
        <v>120</v>
      </c>
      <c r="N95" s="96"/>
      <c r="O95" s="97"/>
      <c r="P95" s="413" t="s">
        <v>120</v>
      </c>
      <c r="Q95" s="96"/>
      <c r="R95" s="168"/>
      <c r="S95" s="412" t="s">
        <v>120</v>
      </c>
      <c r="T95" s="96"/>
      <c r="U95" s="97"/>
      <c r="V95" s="381"/>
      <c r="W95" s="222">
        <f t="shared" si="7"/>
        <v>46309</v>
      </c>
      <c r="X95" s="420" t="s">
        <v>120</v>
      </c>
      <c r="Y95" s="161"/>
      <c r="Z95" s="398"/>
      <c r="AA95"/>
      <c r="AB95"/>
      <c r="AC95"/>
      <c r="AD95"/>
      <c r="AE95"/>
    </row>
    <row r="96" spans="1:31" ht="12.95" customHeight="1" x14ac:dyDescent="0.4">
      <c r="A96" s="399">
        <f t="shared" si="8"/>
        <v>46310</v>
      </c>
      <c r="B96" s="412" t="s">
        <v>120</v>
      </c>
      <c r="C96" s="413" t="s">
        <v>120</v>
      </c>
      <c r="D96" s="414" t="s">
        <v>120</v>
      </c>
      <c r="E96" s="380"/>
      <c r="F96" s="222">
        <f t="shared" si="6"/>
        <v>46310</v>
      </c>
      <c r="G96" s="172"/>
      <c r="H96" s="96"/>
      <c r="I96" s="97"/>
      <c r="J96" s="225"/>
      <c r="K96" s="96"/>
      <c r="L96" s="168"/>
      <c r="M96" s="172"/>
      <c r="N96" s="96"/>
      <c r="O96" s="97"/>
      <c r="P96" s="225"/>
      <c r="Q96" s="96"/>
      <c r="R96" s="168"/>
      <c r="S96" s="172"/>
      <c r="T96" s="96"/>
      <c r="U96" s="97"/>
      <c r="V96" s="381"/>
      <c r="W96" s="222">
        <f t="shared" si="7"/>
        <v>46310</v>
      </c>
      <c r="X96" s="171"/>
      <c r="Y96" s="161"/>
      <c r="Z96" s="398"/>
      <c r="AA96"/>
      <c r="AB96"/>
      <c r="AC96"/>
      <c r="AD96"/>
      <c r="AE96"/>
    </row>
    <row r="97" spans="1:31" ht="12.95" customHeight="1" x14ac:dyDescent="0.4">
      <c r="A97" s="399">
        <f t="shared" si="8"/>
        <v>46311</v>
      </c>
      <c r="B97" s="412" t="s">
        <v>176</v>
      </c>
      <c r="C97" s="413" t="s">
        <v>176</v>
      </c>
      <c r="D97" s="414" t="s">
        <v>176</v>
      </c>
      <c r="E97" s="380"/>
      <c r="F97" s="222">
        <f t="shared" si="6"/>
        <v>46311</v>
      </c>
      <c r="G97" s="172"/>
      <c r="H97" s="96"/>
      <c r="I97" s="97"/>
      <c r="J97" s="225"/>
      <c r="K97" s="96"/>
      <c r="L97" s="168"/>
      <c r="M97" s="172"/>
      <c r="N97" s="96"/>
      <c r="O97" s="97"/>
      <c r="P97" s="225"/>
      <c r="Q97" s="96"/>
      <c r="R97" s="168"/>
      <c r="S97" s="172"/>
      <c r="T97" s="96"/>
      <c r="U97" s="97"/>
      <c r="V97" s="381"/>
      <c r="W97" s="222">
        <f t="shared" si="7"/>
        <v>46311</v>
      </c>
      <c r="X97" s="171"/>
      <c r="Y97" s="161"/>
      <c r="Z97" s="398"/>
      <c r="AA97"/>
      <c r="AB97"/>
      <c r="AC97" s="27"/>
      <c r="AD97"/>
      <c r="AE97"/>
    </row>
    <row r="98" spans="1:31" ht="12.95" customHeight="1" x14ac:dyDescent="0.4">
      <c r="A98" s="399">
        <f t="shared" si="8"/>
        <v>46312</v>
      </c>
      <c r="B98" s="412" t="s">
        <v>176</v>
      </c>
      <c r="C98" s="413" t="s">
        <v>176</v>
      </c>
      <c r="D98" s="414" t="s">
        <v>176</v>
      </c>
      <c r="E98" s="380"/>
      <c r="F98" s="222">
        <f t="shared" si="6"/>
        <v>46312</v>
      </c>
      <c r="G98" s="172"/>
      <c r="H98" s="416" t="s">
        <v>121</v>
      </c>
      <c r="I98" s="97"/>
      <c r="J98" s="412" t="s">
        <v>121</v>
      </c>
      <c r="K98" s="413" t="s">
        <v>121</v>
      </c>
      <c r="L98" s="414" t="s">
        <v>121</v>
      </c>
      <c r="M98" s="172"/>
      <c r="N98" s="96"/>
      <c r="O98" s="97"/>
      <c r="P98" s="225"/>
      <c r="Q98" s="96"/>
      <c r="R98" s="168"/>
      <c r="S98" s="172"/>
      <c r="T98" s="96"/>
      <c r="U98" s="97"/>
      <c r="V98" s="381"/>
      <c r="W98" s="222">
        <f t="shared" si="7"/>
        <v>46312</v>
      </c>
      <c r="X98" s="412" t="s">
        <v>121</v>
      </c>
      <c r="Y98" s="413" t="s">
        <v>121</v>
      </c>
      <c r="Z98" s="434" t="s">
        <v>121</v>
      </c>
      <c r="AA98"/>
      <c r="AB98"/>
      <c r="AC98"/>
      <c r="AD98"/>
      <c r="AE98"/>
    </row>
    <row r="99" spans="1:31" ht="12.95" customHeight="1" x14ac:dyDescent="0.4">
      <c r="A99" s="399">
        <f t="shared" si="8"/>
        <v>46313</v>
      </c>
      <c r="B99" s="412" t="s">
        <v>176</v>
      </c>
      <c r="C99" s="413" t="s">
        <v>176</v>
      </c>
      <c r="D99" s="414" t="s">
        <v>176</v>
      </c>
      <c r="E99" s="380"/>
      <c r="F99" s="222">
        <f t="shared" si="6"/>
        <v>46313</v>
      </c>
      <c r="G99" s="412" t="s">
        <v>121</v>
      </c>
      <c r="H99" s="413" t="s">
        <v>121</v>
      </c>
      <c r="I99" s="414" t="s">
        <v>121</v>
      </c>
      <c r="J99" s="412" t="s">
        <v>121</v>
      </c>
      <c r="K99" s="413" t="s">
        <v>121</v>
      </c>
      <c r="L99" s="414" t="s">
        <v>121</v>
      </c>
      <c r="M99" s="412" t="s">
        <v>121</v>
      </c>
      <c r="N99" s="413" t="s">
        <v>121</v>
      </c>
      <c r="O99" s="414" t="s">
        <v>121</v>
      </c>
      <c r="P99" s="412" t="s">
        <v>121</v>
      </c>
      <c r="Q99" s="413" t="s">
        <v>121</v>
      </c>
      <c r="R99" s="414" t="s">
        <v>121</v>
      </c>
      <c r="S99" s="412" t="s">
        <v>121</v>
      </c>
      <c r="T99" s="413" t="s">
        <v>121</v>
      </c>
      <c r="U99" s="414" t="s">
        <v>121</v>
      </c>
      <c r="V99" s="381"/>
      <c r="W99" s="222">
        <f t="shared" si="7"/>
        <v>46313</v>
      </c>
      <c r="X99" s="420" t="s">
        <v>176</v>
      </c>
      <c r="Y99" s="421" t="s">
        <v>176</v>
      </c>
      <c r="Z99" s="398"/>
      <c r="AA99"/>
      <c r="AB99"/>
      <c r="AC99"/>
      <c r="AD99"/>
      <c r="AE99"/>
    </row>
    <row r="100" spans="1:31" ht="12.95" customHeight="1" x14ac:dyDescent="0.4">
      <c r="A100" s="399">
        <f t="shared" si="8"/>
        <v>46314</v>
      </c>
      <c r="B100" s="172"/>
      <c r="C100" s="96"/>
      <c r="D100" s="97"/>
      <c r="E100" s="380"/>
      <c r="F100" s="222">
        <f t="shared" si="6"/>
        <v>46314</v>
      </c>
      <c r="G100" s="172"/>
      <c r="H100" s="96"/>
      <c r="I100" s="97"/>
      <c r="J100" s="225"/>
      <c r="K100" s="96"/>
      <c r="L100" s="168"/>
      <c r="M100" s="172"/>
      <c r="N100" s="96"/>
      <c r="O100" s="97"/>
      <c r="P100" s="225"/>
      <c r="Q100" s="96"/>
      <c r="R100" s="168"/>
      <c r="S100" s="172"/>
      <c r="T100" s="96"/>
      <c r="U100" s="97"/>
      <c r="V100" s="381"/>
      <c r="W100" s="222">
        <f t="shared" si="7"/>
        <v>46314</v>
      </c>
      <c r="X100" s="171"/>
      <c r="Y100" s="161"/>
      <c r="Z100" s="398"/>
      <c r="AA100"/>
      <c r="AB100"/>
      <c r="AC100"/>
      <c r="AD100"/>
      <c r="AE100"/>
    </row>
    <row r="101" spans="1:31" ht="12.95" customHeight="1" x14ac:dyDescent="0.4">
      <c r="A101" s="399">
        <f t="shared" si="8"/>
        <v>46315</v>
      </c>
      <c r="B101" s="172"/>
      <c r="C101" s="96"/>
      <c r="D101" s="97"/>
      <c r="E101" s="380"/>
      <c r="F101" s="222">
        <f t="shared" si="6"/>
        <v>46315</v>
      </c>
      <c r="G101" s="172"/>
      <c r="H101" s="96"/>
      <c r="I101" s="97"/>
      <c r="J101" s="225"/>
      <c r="K101" s="96"/>
      <c r="L101" s="168"/>
      <c r="M101" s="172"/>
      <c r="N101" s="96"/>
      <c r="O101" s="97"/>
      <c r="P101" s="225"/>
      <c r="Q101" s="96"/>
      <c r="R101" s="168"/>
      <c r="S101" s="172"/>
      <c r="T101" s="96"/>
      <c r="U101" s="97"/>
      <c r="V101" s="381"/>
      <c r="W101" s="222">
        <f t="shared" si="7"/>
        <v>46315</v>
      </c>
      <c r="X101" s="171"/>
      <c r="Y101" s="161"/>
      <c r="Z101" s="398"/>
      <c r="AA101"/>
      <c r="AB101"/>
      <c r="AC101"/>
      <c r="AD101"/>
      <c r="AE101"/>
    </row>
    <row r="102" spans="1:31" ht="12.95" customHeight="1" x14ac:dyDescent="0.4">
      <c r="A102" s="399">
        <f t="shared" si="8"/>
        <v>46316</v>
      </c>
      <c r="B102" s="412" t="s">
        <v>176</v>
      </c>
      <c r="C102" s="413" t="s">
        <v>176</v>
      </c>
      <c r="D102" s="414" t="s">
        <v>176</v>
      </c>
      <c r="E102" s="380"/>
      <c r="F102" s="222">
        <f t="shared" si="6"/>
        <v>46316</v>
      </c>
      <c r="G102" s="172"/>
      <c r="H102" s="96"/>
      <c r="I102" s="97"/>
      <c r="J102" s="225"/>
      <c r="K102" s="96"/>
      <c r="L102" s="168"/>
      <c r="M102" s="172"/>
      <c r="N102" s="96"/>
      <c r="O102" s="97"/>
      <c r="P102" s="225"/>
      <c r="Q102" s="96"/>
      <c r="R102" s="168"/>
      <c r="S102" s="172"/>
      <c r="T102" s="96"/>
      <c r="U102" s="97"/>
      <c r="V102" s="381"/>
      <c r="W102" s="222">
        <f t="shared" si="7"/>
        <v>46316</v>
      </c>
      <c r="X102" s="172"/>
      <c r="Y102" s="96"/>
      <c r="Z102" s="400"/>
      <c r="AA102"/>
      <c r="AB102"/>
      <c r="AC102"/>
      <c r="AD102"/>
      <c r="AE102"/>
    </row>
    <row r="103" spans="1:31" ht="12.95" customHeight="1" x14ac:dyDescent="0.4">
      <c r="A103" s="399">
        <f t="shared" si="8"/>
        <v>46317</v>
      </c>
      <c r="B103" s="412" t="s">
        <v>176</v>
      </c>
      <c r="C103" s="413" t="s">
        <v>176</v>
      </c>
      <c r="D103" s="414" t="s">
        <v>176</v>
      </c>
      <c r="E103" s="380"/>
      <c r="F103" s="222">
        <f t="shared" si="6"/>
        <v>46317</v>
      </c>
      <c r="G103" s="172"/>
      <c r="H103" s="96"/>
      <c r="I103" s="97"/>
      <c r="J103" s="225"/>
      <c r="K103" s="96"/>
      <c r="L103" s="168"/>
      <c r="M103" s="172"/>
      <c r="N103" s="96"/>
      <c r="O103" s="97"/>
      <c r="P103" s="225"/>
      <c r="Q103" s="96"/>
      <c r="R103" s="168"/>
      <c r="S103" s="172"/>
      <c r="T103" s="96"/>
      <c r="U103" s="97"/>
      <c r="V103" s="381"/>
      <c r="W103" s="222">
        <f t="shared" si="7"/>
        <v>46317</v>
      </c>
      <c r="X103" s="412" t="s">
        <v>176</v>
      </c>
      <c r="Y103" s="416" t="s">
        <v>176</v>
      </c>
      <c r="Z103" s="436" t="s">
        <v>176</v>
      </c>
      <c r="AA103"/>
      <c r="AB103"/>
      <c r="AC103"/>
      <c r="AD103"/>
      <c r="AE103"/>
    </row>
    <row r="104" spans="1:31" ht="12.95" customHeight="1" x14ac:dyDescent="0.4">
      <c r="A104" s="399">
        <f t="shared" si="8"/>
        <v>46318</v>
      </c>
      <c r="B104" s="172"/>
      <c r="C104" s="96"/>
      <c r="D104" s="97"/>
      <c r="E104" s="380"/>
      <c r="F104" s="222">
        <f t="shared" si="6"/>
        <v>46318</v>
      </c>
      <c r="G104" s="172"/>
      <c r="H104" s="96"/>
      <c r="I104" s="97"/>
      <c r="J104" s="225"/>
      <c r="K104" s="96"/>
      <c r="L104" s="168"/>
      <c r="M104" s="172"/>
      <c r="N104" s="96"/>
      <c r="O104" s="97"/>
      <c r="P104" s="225"/>
      <c r="Q104" s="96"/>
      <c r="R104" s="168"/>
      <c r="S104" s="172"/>
      <c r="T104" s="96"/>
      <c r="U104" s="97"/>
      <c r="V104" s="381"/>
      <c r="W104" s="222">
        <f t="shared" si="7"/>
        <v>46318</v>
      </c>
      <c r="X104" s="172"/>
      <c r="Y104" s="96"/>
      <c r="Z104" s="400"/>
      <c r="AA104"/>
      <c r="AB104"/>
      <c r="AC104"/>
      <c r="AD104"/>
      <c r="AE104"/>
    </row>
    <row r="105" spans="1:31" ht="12.95" customHeight="1" x14ac:dyDescent="0.4">
      <c r="A105" s="399">
        <f t="shared" si="8"/>
        <v>46319</v>
      </c>
      <c r="B105" s="172"/>
      <c r="C105" s="96"/>
      <c r="D105" s="97"/>
      <c r="E105" s="380"/>
      <c r="F105" s="222">
        <f t="shared" si="6"/>
        <v>46319</v>
      </c>
      <c r="G105" s="172"/>
      <c r="H105" s="416" t="s">
        <v>121</v>
      </c>
      <c r="I105" s="97"/>
      <c r="J105" s="225"/>
      <c r="K105" s="96"/>
      <c r="L105" s="168"/>
      <c r="M105" s="172"/>
      <c r="N105" s="96"/>
      <c r="O105" s="97"/>
      <c r="P105" s="225"/>
      <c r="Q105" s="96"/>
      <c r="R105" s="168"/>
      <c r="S105" s="172"/>
      <c r="T105" s="96"/>
      <c r="U105" s="97"/>
      <c r="V105" s="381"/>
      <c r="W105" s="222">
        <f t="shared" si="7"/>
        <v>46319</v>
      </c>
      <c r="X105" s="420" t="s">
        <v>176</v>
      </c>
      <c r="Y105" s="421" t="s">
        <v>176</v>
      </c>
      <c r="Z105" s="435" t="s">
        <v>121</v>
      </c>
      <c r="AA105"/>
      <c r="AB105"/>
      <c r="AC105"/>
      <c r="AD105"/>
      <c r="AE105"/>
    </row>
    <row r="106" spans="1:31" ht="12.95" customHeight="1" x14ac:dyDescent="0.4">
      <c r="A106" s="399">
        <f t="shared" si="8"/>
        <v>46320</v>
      </c>
      <c r="B106" s="412" t="s">
        <v>121</v>
      </c>
      <c r="C106" s="413" t="s">
        <v>121</v>
      </c>
      <c r="D106" s="414" t="s">
        <v>121</v>
      </c>
      <c r="E106" s="380"/>
      <c r="F106" s="222">
        <f t="shared" si="6"/>
        <v>46320</v>
      </c>
      <c r="G106" s="412" t="s">
        <v>121</v>
      </c>
      <c r="H106" s="413" t="s">
        <v>121</v>
      </c>
      <c r="I106" s="414" t="s">
        <v>121</v>
      </c>
      <c r="J106" s="412" t="s">
        <v>121</v>
      </c>
      <c r="K106" s="413" t="s">
        <v>121</v>
      </c>
      <c r="L106" s="414" t="s">
        <v>121</v>
      </c>
      <c r="M106" s="412" t="s">
        <v>121</v>
      </c>
      <c r="N106" s="413" t="s">
        <v>121</v>
      </c>
      <c r="O106" s="414" t="s">
        <v>121</v>
      </c>
      <c r="P106" s="412" t="s">
        <v>121</v>
      </c>
      <c r="Q106" s="413" t="s">
        <v>121</v>
      </c>
      <c r="R106" s="414" t="s">
        <v>121</v>
      </c>
      <c r="S106" s="412" t="s">
        <v>121</v>
      </c>
      <c r="T106" s="413" t="s">
        <v>121</v>
      </c>
      <c r="U106" s="414" t="s">
        <v>121</v>
      </c>
      <c r="V106" s="381"/>
      <c r="W106" s="222">
        <f t="shared" si="7"/>
        <v>46320</v>
      </c>
      <c r="X106" s="412" t="s">
        <v>121</v>
      </c>
      <c r="Y106" s="413" t="s">
        <v>121</v>
      </c>
      <c r="Z106" s="434" t="s">
        <v>121</v>
      </c>
      <c r="AA106"/>
      <c r="AB106"/>
      <c r="AC106"/>
      <c r="AD106"/>
      <c r="AE106"/>
    </row>
    <row r="107" spans="1:31" ht="12.95" customHeight="1" x14ac:dyDescent="0.4">
      <c r="A107" s="399">
        <f t="shared" si="8"/>
        <v>46321</v>
      </c>
      <c r="B107" s="172"/>
      <c r="C107" s="96"/>
      <c r="D107" s="97"/>
      <c r="E107" s="380"/>
      <c r="F107" s="222">
        <f t="shared" si="6"/>
        <v>46321</v>
      </c>
      <c r="G107" s="172"/>
      <c r="H107" s="96"/>
      <c r="I107" s="97"/>
      <c r="J107" s="225"/>
      <c r="K107" s="96"/>
      <c r="L107" s="168"/>
      <c r="M107" s="172"/>
      <c r="N107" s="96"/>
      <c r="O107" s="97"/>
      <c r="P107" s="225"/>
      <c r="Q107" s="96"/>
      <c r="R107" s="168"/>
      <c r="S107" s="172"/>
      <c r="T107" s="96"/>
      <c r="U107" s="97"/>
      <c r="V107" s="381"/>
      <c r="W107" s="222">
        <f t="shared" si="7"/>
        <v>46321</v>
      </c>
      <c r="X107" s="171"/>
      <c r="Y107" s="161"/>
      <c r="Z107" s="398"/>
      <c r="AA107"/>
      <c r="AB107"/>
      <c r="AC107"/>
      <c r="AD107"/>
      <c r="AE107"/>
    </row>
    <row r="108" spans="1:31" ht="12.95" customHeight="1" x14ac:dyDescent="0.4">
      <c r="A108" s="399">
        <f t="shared" si="8"/>
        <v>46322</v>
      </c>
      <c r="B108" s="172"/>
      <c r="C108" s="96"/>
      <c r="D108" s="97"/>
      <c r="E108" s="380"/>
      <c r="F108" s="222">
        <f t="shared" si="6"/>
        <v>46322</v>
      </c>
      <c r="G108" s="172"/>
      <c r="H108" s="96"/>
      <c r="I108" s="97"/>
      <c r="J108" s="225"/>
      <c r="K108" s="96"/>
      <c r="L108" s="168"/>
      <c r="M108" s="172"/>
      <c r="N108" s="96"/>
      <c r="O108" s="97"/>
      <c r="P108" s="225"/>
      <c r="Q108" s="96"/>
      <c r="R108" s="168"/>
      <c r="S108" s="172"/>
      <c r="T108" s="96"/>
      <c r="U108" s="97"/>
      <c r="V108" s="381"/>
      <c r="W108" s="222">
        <f t="shared" si="7"/>
        <v>46322</v>
      </c>
      <c r="X108" s="171"/>
      <c r="Y108" s="161"/>
      <c r="Z108" s="400"/>
    </row>
    <row r="109" spans="1:31" ht="12.95" customHeight="1" x14ac:dyDescent="0.4">
      <c r="A109" s="399">
        <f t="shared" si="8"/>
        <v>46323</v>
      </c>
      <c r="B109" s="172"/>
      <c r="C109" s="96"/>
      <c r="D109" s="97"/>
      <c r="E109" s="380"/>
      <c r="F109" s="222">
        <f t="shared" si="6"/>
        <v>46323</v>
      </c>
      <c r="G109" s="172"/>
      <c r="H109" s="96"/>
      <c r="I109" s="97"/>
      <c r="J109" s="225"/>
      <c r="K109" s="96"/>
      <c r="L109" s="168"/>
      <c r="M109" s="172"/>
      <c r="N109" s="96"/>
      <c r="O109" s="97"/>
      <c r="P109" s="225"/>
      <c r="Q109" s="96"/>
      <c r="R109" s="168"/>
      <c r="S109" s="172"/>
      <c r="T109" s="96"/>
      <c r="U109" s="97"/>
      <c r="V109" s="381"/>
      <c r="W109" s="222">
        <f t="shared" si="7"/>
        <v>46323</v>
      </c>
      <c r="X109" s="172"/>
      <c r="Y109" s="96"/>
      <c r="Z109" s="400"/>
    </row>
    <row r="110" spans="1:31" ht="12.75" customHeight="1" x14ac:dyDescent="0.4">
      <c r="A110" s="399">
        <f t="shared" si="8"/>
        <v>46324</v>
      </c>
      <c r="B110" s="172"/>
      <c r="C110" s="96"/>
      <c r="D110" s="97"/>
      <c r="E110" s="380"/>
      <c r="F110" s="222">
        <f t="shared" si="6"/>
        <v>46324</v>
      </c>
      <c r="G110" s="172"/>
      <c r="H110" s="96"/>
      <c r="I110" s="97"/>
      <c r="J110" s="225"/>
      <c r="K110" s="96"/>
      <c r="L110" s="168"/>
      <c r="M110" s="172"/>
      <c r="N110" s="96"/>
      <c r="O110" s="97"/>
      <c r="P110" s="225"/>
      <c r="Q110" s="96"/>
      <c r="R110" s="168"/>
      <c r="S110" s="172"/>
      <c r="T110" s="416" t="s">
        <v>176</v>
      </c>
      <c r="U110" s="97"/>
      <c r="V110" s="381"/>
      <c r="W110" s="222">
        <f t="shared" si="7"/>
        <v>46324</v>
      </c>
      <c r="X110" s="172"/>
      <c r="Y110" s="416" t="s">
        <v>176</v>
      </c>
      <c r="Z110" s="436" t="s">
        <v>176</v>
      </c>
    </row>
    <row r="111" spans="1:31" ht="12.95" customHeight="1" x14ac:dyDescent="0.4">
      <c r="A111" s="401">
        <f t="shared" si="8"/>
        <v>46325</v>
      </c>
      <c r="B111" s="233"/>
      <c r="C111" s="230"/>
      <c r="D111" s="231"/>
      <c r="E111" s="380"/>
      <c r="F111" s="232">
        <f t="shared" si="6"/>
        <v>46325</v>
      </c>
      <c r="G111" s="233"/>
      <c r="H111" s="230"/>
      <c r="I111" s="231"/>
      <c r="J111" s="234"/>
      <c r="K111" s="230"/>
      <c r="L111" s="235"/>
      <c r="M111" s="233"/>
      <c r="N111" s="230"/>
      <c r="O111" s="231"/>
      <c r="P111" s="234"/>
      <c r="Q111" s="230"/>
      <c r="R111" s="235"/>
      <c r="S111" s="233"/>
      <c r="T111" s="230"/>
      <c r="U111" s="231"/>
      <c r="V111" s="381"/>
      <c r="W111" s="232">
        <f t="shared" si="7"/>
        <v>46325</v>
      </c>
      <c r="X111" s="236"/>
      <c r="Y111" s="237"/>
      <c r="Z111" s="402"/>
    </row>
    <row r="112" spans="1:31" ht="16.5" thickBot="1" x14ac:dyDescent="0.45">
      <c r="A112" s="403">
        <f t="shared" si="8"/>
        <v>46326</v>
      </c>
      <c r="B112" s="404"/>
      <c r="C112" s="405"/>
      <c r="D112" s="406"/>
      <c r="E112" s="407"/>
      <c r="F112" s="408">
        <f t="shared" si="6"/>
        <v>46326</v>
      </c>
      <c r="G112" s="404"/>
      <c r="H112" s="433" t="s">
        <v>121</v>
      </c>
      <c r="I112" s="406"/>
      <c r="J112" s="409"/>
      <c r="K112" s="405"/>
      <c r="L112" s="410"/>
      <c r="M112" s="404"/>
      <c r="N112" s="405"/>
      <c r="O112" s="406"/>
      <c r="P112" s="409"/>
      <c r="Q112" s="405"/>
      <c r="R112" s="410"/>
      <c r="S112" s="404"/>
      <c r="T112" s="405"/>
      <c r="U112" s="406"/>
      <c r="V112" s="411"/>
      <c r="W112" s="408">
        <f t="shared" si="7"/>
        <v>46326</v>
      </c>
      <c r="X112" s="437" t="s">
        <v>121</v>
      </c>
      <c r="Y112" s="438" t="s">
        <v>121</v>
      </c>
      <c r="Z112" s="439" t="s">
        <v>121</v>
      </c>
    </row>
    <row r="113" ht="14.25" thickTop="1" x14ac:dyDescent="0.4"/>
  </sheetData>
  <sheetProtection algorithmName="SHA-512" hashValue="XhrM74uvb/SQldil05uEuEpKgioJspQpnfawB1K2xL9O3LwtsMeEPF88JCcbwbKGFCZcjz/4iav6JoOY+HrfSA==" saltValue="KN0DDb8UoK+Ob3Rry2IMFQ==" spinCount="100000" sheet="1" objects="1" scenarios="1" selectLockedCells="1"/>
  <protectedRanges>
    <protectedRange sqref="AG30 AG67 AG103" name="練４_2"/>
    <protectedRange sqref="AG30 AG67 AG103" name="練3_2"/>
    <protectedRange sqref="AG30 AG67 AG103" name="練1_2"/>
    <protectedRange sqref="AC21 AC58 AC94" name="さくら_1_1"/>
    <protectedRange sqref="AC9 AC11" name="さくら_1_1_1"/>
    <protectedRange sqref="B9:D39 G9:U39 X9:Z39 B46:D76 G46:U76 X46:Z76 B82:D112 G82:U112 X82:Z112" name="さくら_1_1_1_1"/>
  </protectedRanges>
  <mergeCells count="24">
    <mergeCell ref="P44:R44"/>
    <mergeCell ref="S44:U44"/>
    <mergeCell ref="X44:Z44"/>
    <mergeCell ref="A78:E78"/>
    <mergeCell ref="A3:E3"/>
    <mergeCell ref="X7:Z7"/>
    <mergeCell ref="B7:D7"/>
    <mergeCell ref="G7:I7"/>
    <mergeCell ref="J7:L7"/>
    <mergeCell ref="M7:O7"/>
    <mergeCell ref="P7:R7"/>
    <mergeCell ref="S7:U7"/>
    <mergeCell ref="A42:E42"/>
    <mergeCell ref="B44:D44"/>
    <mergeCell ref="G44:I44"/>
    <mergeCell ref="J44:L44"/>
    <mergeCell ref="M44:O44"/>
    <mergeCell ref="S80:U80"/>
    <mergeCell ref="X80:Z80"/>
    <mergeCell ref="B80:D80"/>
    <mergeCell ref="G80:I80"/>
    <mergeCell ref="J80:L80"/>
    <mergeCell ref="M80:O80"/>
    <mergeCell ref="P80:R80"/>
  </mergeCells>
  <phoneticPr fontId="2"/>
  <conditionalFormatting sqref="B9:D39 B46:D76">
    <cfRule type="expression" dxfId="103" priority="99">
      <formula>OR(WEEKDAY($A9,2)&gt;=6,COUNTIF(祝日,$A9)&gt;=1)</formula>
    </cfRule>
  </conditionalFormatting>
  <conditionalFormatting sqref="G9:U11 G13:U18 G20:U24 G27:U32 G34:U39 G25:I25 M25:U25">
    <cfRule type="expression" dxfId="101" priority="97">
      <formula>OR(WEEKDAY($A9,2)&gt;=6,COUNTIF(祝日,$A9)&gt;=1)</formula>
    </cfRule>
  </conditionalFormatting>
  <conditionalFormatting sqref="X9:Z9 X15:Z19 X21:Z24 X26:Z32 X34:Z38">
    <cfRule type="expression" dxfId="100" priority="98">
      <formula>OR(WEEKDAY($A9,2)&gt;=6,COUNTIF(祝日,$A9)&gt;=1)</formula>
    </cfRule>
  </conditionalFormatting>
  <conditionalFormatting sqref="AC9">
    <cfRule type="expression" dxfId="99" priority="275">
      <formula>OR(WEEKDAY($A9,2)&gt;=6,COUNTIF(祝日,$A9)&gt;=1)</formula>
    </cfRule>
  </conditionalFormatting>
  <conditionalFormatting sqref="AC11">
    <cfRule type="expression" dxfId="98" priority="274">
      <formula>OR(WEEKDAY($A11,2)&gt;=6,COUNTIF(祝日,$A11)&gt;=1)</formula>
    </cfRule>
  </conditionalFormatting>
  <conditionalFormatting sqref="G12:I12">
    <cfRule type="expression" dxfId="97" priority="95">
      <formula>OR(WEEKDAY($A12,2)&gt;=6,COUNTIF(祝日,$A12)&gt;=1)</formula>
    </cfRule>
  </conditionalFormatting>
  <conditionalFormatting sqref="G19:I19">
    <cfRule type="expression" dxfId="96" priority="94">
      <formula>OR(WEEKDAY($A19,2)&gt;=6,COUNTIF(祝日,$A19)&gt;=1)</formula>
    </cfRule>
  </conditionalFormatting>
  <conditionalFormatting sqref="G26:I26">
    <cfRule type="expression" dxfId="95" priority="93">
      <formula>OR(WEEKDAY($A26,2)&gt;=6,COUNTIF(祝日,$A26)&gt;=1)</formula>
    </cfRule>
  </conditionalFormatting>
  <conditionalFormatting sqref="G33:I33">
    <cfRule type="expression" dxfId="94" priority="92">
      <formula>OR(WEEKDAY($A33,2)&gt;=6,COUNTIF(祝日,$A33)&gt;=1)</formula>
    </cfRule>
  </conditionalFormatting>
  <conditionalFormatting sqref="J12:L12">
    <cfRule type="expression" dxfId="93" priority="91">
      <formula>OR(WEEKDAY($A12,2)&gt;=6,COUNTIF(祝日,$A12)&gt;=1)</formula>
    </cfRule>
  </conditionalFormatting>
  <conditionalFormatting sqref="M12:O12">
    <cfRule type="expression" dxfId="92" priority="90">
      <formula>OR(WEEKDAY($A12,2)&gt;=6,COUNTIF(祝日,$A12)&gt;=1)</formula>
    </cfRule>
  </conditionalFormatting>
  <conditionalFormatting sqref="P12:R12">
    <cfRule type="expression" dxfId="91" priority="89">
      <formula>OR(WEEKDAY($A12,2)&gt;=6,COUNTIF(祝日,$A12)&gt;=1)</formula>
    </cfRule>
  </conditionalFormatting>
  <conditionalFormatting sqref="S12:U12">
    <cfRule type="expression" dxfId="90" priority="88">
      <formula>OR(WEEKDAY($A12,2)&gt;=6,COUNTIF(祝日,$A12)&gt;=1)</formula>
    </cfRule>
  </conditionalFormatting>
  <conditionalFormatting sqref="X12:Z12">
    <cfRule type="expression" dxfId="89" priority="87">
      <formula>OR(WEEKDAY($A12,2)&gt;=6,COUNTIF(祝日,$A12)&gt;=1)</formula>
    </cfRule>
  </conditionalFormatting>
  <conditionalFormatting sqref="X20:Z20">
    <cfRule type="expression" dxfId="88" priority="86">
      <formula>OR(WEEKDAY($A20,2)&gt;=6,COUNTIF(祝日,$A20)&gt;=1)</formula>
    </cfRule>
  </conditionalFormatting>
  <conditionalFormatting sqref="J19:L19">
    <cfRule type="expression" dxfId="87" priority="85">
      <formula>OR(WEEKDAY($A19,2)&gt;=6,COUNTIF(祝日,$A19)&gt;=1)</formula>
    </cfRule>
  </conditionalFormatting>
  <conditionalFormatting sqref="M19:O19">
    <cfRule type="expression" dxfId="86" priority="84">
      <formula>OR(WEEKDAY($A19,2)&gt;=6,COUNTIF(祝日,$A19)&gt;=1)</formula>
    </cfRule>
  </conditionalFormatting>
  <conditionalFormatting sqref="P19:R19">
    <cfRule type="expression" dxfId="85" priority="83">
      <formula>OR(WEEKDAY($A19,2)&gt;=6,COUNTIF(祝日,$A19)&gt;=1)</formula>
    </cfRule>
  </conditionalFormatting>
  <conditionalFormatting sqref="S19:U19">
    <cfRule type="expression" dxfId="84" priority="82">
      <formula>OR(WEEKDAY($A19,2)&gt;=6,COUNTIF(祝日,$A19)&gt;=1)</formula>
    </cfRule>
  </conditionalFormatting>
  <conditionalFormatting sqref="J25:L25">
    <cfRule type="expression" dxfId="83" priority="81">
      <formula>OR(WEEKDAY($A25,2)&gt;=6,COUNTIF(祝日,$A25)&gt;=1)</formula>
    </cfRule>
  </conditionalFormatting>
  <conditionalFormatting sqref="J26:L26">
    <cfRule type="expression" dxfId="82" priority="80">
      <formula>OR(WEEKDAY($A26,2)&gt;=6,COUNTIF(祝日,$A26)&gt;=1)</formula>
    </cfRule>
  </conditionalFormatting>
  <conditionalFormatting sqref="M26:O26">
    <cfRule type="expression" dxfId="81" priority="79">
      <formula>OR(WEEKDAY($A26,2)&gt;=6,COUNTIF(祝日,$A26)&gt;=1)</formula>
    </cfRule>
  </conditionalFormatting>
  <conditionalFormatting sqref="P26:R26">
    <cfRule type="expression" dxfId="80" priority="78">
      <formula>OR(WEEKDAY($A26,2)&gt;=6,COUNTIF(祝日,$A26)&gt;=1)</formula>
    </cfRule>
  </conditionalFormatting>
  <conditionalFormatting sqref="S26:U26">
    <cfRule type="expression" dxfId="79" priority="77">
      <formula>OR(WEEKDAY($A26,2)&gt;=6,COUNTIF(祝日,$A26)&gt;=1)</formula>
    </cfRule>
  </conditionalFormatting>
  <conditionalFormatting sqref="X25:Z25">
    <cfRule type="expression" dxfId="78" priority="76">
      <formula>OR(WEEKDAY($A25,2)&gt;=6,COUNTIF(祝日,$A25)&gt;=1)</formula>
    </cfRule>
  </conditionalFormatting>
  <conditionalFormatting sqref="X33:Z33">
    <cfRule type="expression" dxfId="77" priority="75">
      <formula>OR(WEEKDAY($A33,2)&gt;=6,COUNTIF(祝日,$A33)&gt;=1)</formula>
    </cfRule>
  </conditionalFormatting>
  <conditionalFormatting sqref="J33:L33">
    <cfRule type="expression" dxfId="76" priority="74">
      <formula>OR(WEEKDAY($A33,2)&gt;=6,COUNTIF(祝日,$A33)&gt;=1)</formula>
    </cfRule>
  </conditionalFormatting>
  <conditionalFormatting sqref="M33:O33">
    <cfRule type="expression" dxfId="75" priority="73">
      <formula>OR(WEEKDAY($A33,2)&gt;=6,COUNTIF(祝日,$A33)&gt;=1)</formula>
    </cfRule>
  </conditionalFormatting>
  <conditionalFormatting sqref="P33:R33">
    <cfRule type="expression" dxfId="74" priority="72">
      <formula>OR(WEEKDAY($A33,2)&gt;=6,COUNTIF(祝日,$A33)&gt;=1)</formula>
    </cfRule>
  </conditionalFormatting>
  <conditionalFormatting sqref="S33:U33">
    <cfRule type="expression" dxfId="73" priority="71">
      <formula>OR(WEEKDAY($A33,2)&gt;=6,COUNTIF(祝日,$A33)&gt;=1)</formula>
    </cfRule>
  </conditionalFormatting>
  <conditionalFormatting sqref="X39:Z39">
    <cfRule type="expression" dxfId="72" priority="70">
      <formula>OR(WEEKDAY($A39,2)&gt;=6,COUNTIF(祝日,$A39)&gt;=1)</formula>
    </cfRule>
  </conditionalFormatting>
  <conditionalFormatting sqref="X10:Z10">
    <cfRule type="expression" dxfId="71" priority="69">
      <formula>OR(WEEKDAY($A10,2)&gt;=6,COUNTIF(祝日,$A10)&gt;=1)</formula>
    </cfRule>
  </conditionalFormatting>
  <conditionalFormatting sqref="X11:Z11">
    <cfRule type="expression" dxfId="70" priority="68">
      <formula>OR(WEEKDAY($A11,2)&gt;=6,COUNTIF(祝日,$A11)&gt;=1)</formula>
    </cfRule>
  </conditionalFormatting>
  <conditionalFormatting sqref="X13:Z13">
    <cfRule type="expression" dxfId="68" priority="67">
      <formula>OR(WEEKDAY($A13,2)&gt;=6,COUNTIF(祝日,$A13)&gt;=1)</formula>
    </cfRule>
  </conditionalFormatting>
  <conditionalFormatting sqref="X14:Z14">
    <cfRule type="expression" dxfId="65" priority="66">
      <formula>OR(WEEKDAY($A14,2)&gt;=6,COUNTIF(祝日,$A14)&gt;=1)</formula>
    </cfRule>
  </conditionalFormatting>
  <conditionalFormatting sqref="G46:U48 G50:U55 G57:U61 G64:U69 G71:U76 G62:I62 M62:U62">
    <cfRule type="expression" dxfId="64" priority="65">
      <formula>OR(WEEKDAY($A46,2)&gt;=6,COUNTIF(祝日,$A46)&gt;=1)</formula>
    </cfRule>
  </conditionalFormatting>
  <conditionalFormatting sqref="G49:I49">
    <cfRule type="expression" dxfId="63" priority="64">
      <formula>OR(WEEKDAY($A49,2)&gt;=6,COUNTIF(祝日,$A49)&gt;=1)</formula>
    </cfRule>
  </conditionalFormatting>
  <conditionalFormatting sqref="G56:I56">
    <cfRule type="expression" dxfId="62" priority="63">
      <formula>OR(WEEKDAY($A56,2)&gt;=6,COUNTIF(祝日,$A56)&gt;=1)</formula>
    </cfRule>
  </conditionalFormatting>
  <conditionalFormatting sqref="G63:I63">
    <cfRule type="expression" dxfId="61" priority="62">
      <formula>OR(WEEKDAY($A63,2)&gt;=6,COUNTIF(祝日,$A63)&gt;=1)</formula>
    </cfRule>
  </conditionalFormatting>
  <conditionalFormatting sqref="G70:I70">
    <cfRule type="expression" dxfId="60" priority="61">
      <formula>OR(WEEKDAY($A70,2)&gt;=6,COUNTIF(祝日,$A70)&gt;=1)</formula>
    </cfRule>
  </conditionalFormatting>
  <conditionalFormatting sqref="J49:L49">
    <cfRule type="expression" dxfId="59" priority="60">
      <formula>OR(WEEKDAY($A49,2)&gt;=6,COUNTIF(祝日,$A49)&gt;=1)</formula>
    </cfRule>
  </conditionalFormatting>
  <conditionalFormatting sqref="M49:O49">
    <cfRule type="expression" dxfId="58" priority="59">
      <formula>OR(WEEKDAY($A49,2)&gt;=6,COUNTIF(祝日,$A49)&gt;=1)</formula>
    </cfRule>
  </conditionalFormatting>
  <conditionalFormatting sqref="P49:R49">
    <cfRule type="expression" dxfId="57" priority="58">
      <formula>OR(WEEKDAY($A49,2)&gt;=6,COUNTIF(祝日,$A49)&gt;=1)</formula>
    </cfRule>
  </conditionalFormatting>
  <conditionalFormatting sqref="S49:U49">
    <cfRule type="expression" dxfId="56" priority="57">
      <formula>OR(WEEKDAY($A49,2)&gt;=6,COUNTIF(祝日,$A49)&gt;=1)</formula>
    </cfRule>
  </conditionalFormatting>
  <conditionalFormatting sqref="J56:L56">
    <cfRule type="expression" dxfId="55" priority="56">
      <formula>OR(WEEKDAY($A56,2)&gt;=6,COUNTIF(祝日,$A56)&gt;=1)</formula>
    </cfRule>
  </conditionalFormatting>
  <conditionalFormatting sqref="M56:O56">
    <cfRule type="expression" dxfId="54" priority="55">
      <formula>OR(WEEKDAY($A56,2)&gt;=6,COUNTIF(祝日,$A56)&gt;=1)</formula>
    </cfRule>
  </conditionalFormatting>
  <conditionalFormatting sqref="P56:R56">
    <cfRule type="expression" dxfId="53" priority="54">
      <formula>OR(WEEKDAY($A56,2)&gt;=6,COUNTIF(祝日,$A56)&gt;=1)</formula>
    </cfRule>
  </conditionalFormatting>
  <conditionalFormatting sqref="S56:U56">
    <cfRule type="expression" dxfId="52" priority="53">
      <formula>OR(WEEKDAY($A56,2)&gt;=6,COUNTIF(祝日,$A56)&gt;=1)</formula>
    </cfRule>
  </conditionalFormatting>
  <conditionalFormatting sqref="J62:L62">
    <cfRule type="expression" dxfId="51" priority="52">
      <formula>OR(WEEKDAY($A62,2)&gt;=6,COUNTIF(祝日,$A62)&gt;=1)</formula>
    </cfRule>
  </conditionalFormatting>
  <conditionalFormatting sqref="J63:L63">
    <cfRule type="expression" dxfId="50" priority="51">
      <formula>OR(WEEKDAY($A63,2)&gt;=6,COUNTIF(祝日,$A63)&gt;=1)</formula>
    </cfRule>
  </conditionalFormatting>
  <conditionalFormatting sqref="M63:O63">
    <cfRule type="expression" dxfId="49" priority="50">
      <formula>OR(WEEKDAY($A63,2)&gt;=6,COUNTIF(祝日,$A63)&gt;=1)</formula>
    </cfRule>
  </conditionalFormatting>
  <conditionalFormatting sqref="P63:R63">
    <cfRule type="expression" dxfId="48" priority="49">
      <formula>OR(WEEKDAY($A63,2)&gt;=6,COUNTIF(祝日,$A63)&gt;=1)</formula>
    </cfRule>
  </conditionalFormatting>
  <conditionalFormatting sqref="S63:U63">
    <cfRule type="expression" dxfId="47" priority="48">
      <formula>OR(WEEKDAY($A63,2)&gt;=6,COUNTIF(祝日,$A63)&gt;=1)</formula>
    </cfRule>
  </conditionalFormatting>
  <conditionalFormatting sqref="J70:L70">
    <cfRule type="expression" dxfId="46" priority="47">
      <formula>OR(WEEKDAY($A70,2)&gt;=6,COUNTIF(祝日,$A70)&gt;=1)</formula>
    </cfRule>
  </conditionalFormatting>
  <conditionalFormatting sqref="M70:O70">
    <cfRule type="expression" dxfId="45" priority="46">
      <formula>OR(WEEKDAY($A70,2)&gt;=6,COUNTIF(祝日,$A70)&gt;=1)</formula>
    </cfRule>
  </conditionalFormatting>
  <conditionalFormatting sqref="P70:R70">
    <cfRule type="expression" dxfId="44" priority="45">
      <formula>OR(WEEKDAY($A70,2)&gt;=6,COUNTIF(祝日,$A70)&gt;=1)</formula>
    </cfRule>
  </conditionalFormatting>
  <conditionalFormatting sqref="S70:U70">
    <cfRule type="expression" dxfId="43" priority="44">
      <formula>OR(WEEKDAY($A70,2)&gt;=6,COUNTIF(祝日,$A70)&gt;=1)</formula>
    </cfRule>
  </conditionalFormatting>
  <conditionalFormatting sqref="X46:Z46 X52:Z56 X58:Z61 X63:Z69 X71:Z75">
    <cfRule type="expression" dxfId="42" priority="43">
      <formula>OR(WEEKDAY($A46,2)&gt;=6,COUNTIF(祝日,$A46)&gt;=1)</formula>
    </cfRule>
  </conditionalFormatting>
  <conditionalFormatting sqref="X49:Z49">
    <cfRule type="expression" dxfId="41" priority="42">
      <formula>OR(WEEKDAY($A49,2)&gt;=6,COUNTIF(祝日,$A49)&gt;=1)</formula>
    </cfRule>
  </conditionalFormatting>
  <conditionalFormatting sqref="X57:Z57">
    <cfRule type="expression" dxfId="40" priority="41">
      <formula>OR(WEEKDAY($A57,2)&gt;=6,COUNTIF(祝日,$A57)&gt;=1)</formula>
    </cfRule>
  </conditionalFormatting>
  <conditionalFormatting sqref="X62:Z62">
    <cfRule type="expression" dxfId="39" priority="40">
      <formula>OR(WEEKDAY($A62,2)&gt;=6,COUNTIF(祝日,$A62)&gt;=1)</formula>
    </cfRule>
  </conditionalFormatting>
  <conditionalFormatting sqref="X70:Z70">
    <cfRule type="expression" dxfId="38" priority="39">
      <formula>OR(WEEKDAY($A70,2)&gt;=6,COUNTIF(祝日,$A70)&gt;=1)</formula>
    </cfRule>
  </conditionalFormatting>
  <conditionalFormatting sqref="X76:Z76">
    <cfRule type="expression" dxfId="37" priority="38">
      <formula>OR(WEEKDAY($A76,2)&gt;=6,COUNTIF(祝日,$A76)&gt;=1)</formula>
    </cfRule>
  </conditionalFormatting>
  <conditionalFormatting sqref="X47:Z47">
    <cfRule type="expression" dxfId="36" priority="37">
      <formula>OR(WEEKDAY($A47,2)&gt;=6,COUNTIF(祝日,$A47)&gt;=1)</formula>
    </cfRule>
  </conditionalFormatting>
  <conditionalFormatting sqref="X48:Z48">
    <cfRule type="expression" dxfId="35" priority="36">
      <formula>OR(WEEKDAY($A48,2)&gt;=6,COUNTIF(祝日,$A48)&gt;=1)</formula>
    </cfRule>
  </conditionalFormatting>
  <conditionalFormatting sqref="X50:Z50">
    <cfRule type="expression" dxfId="34" priority="35">
      <formula>OR(WEEKDAY($A50,2)&gt;=6,COUNTIF(祝日,$A50)&gt;=1)</formula>
    </cfRule>
  </conditionalFormatting>
  <conditionalFormatting sqref="X51:Z51">
    <cfRule type="expression" dxfId="33" priority="34">
      <formula>OR(WEEKDAY($A51,2)&gt;=6,COUNTIF(祝日,$A51)&gt;=1)</formula>
    </cfRule>
  </conditionalFormatting>
  <conditionalFormatting sqref="B82:D112">
    <cfRule type="expression" dxfId="32" priority="33">
      <formula>OR(WEEKDAY($A82,2)&gt;=6,COUNTIF(祝日,$A82)&gt;=1)</formula>
    </cfRule>
  </conditionalFormatting>
  <conditionalFormatting sqref="G82:U84 G86:U91 G93:U97 G100:U105 G107:U112 G98:I98 M98:U98">
    <cfRule type="expression" dxfId="31" priority="32">
      <formula>OR(WEEKDAY($A82,2)&gt;=6,COUNTIF(祝日,$A82)&gt;=1)</formula>
    </cfRule>
  </conditionalFormatting>
  <conditionalFormatting sqref="G85:I85">
    <cfRule type="expression" dxfId="30" priority="31">
      <formula>OR(WEEKDAY($A85,2)&gt;=6,COUNTIF(祝日,$A85)&gt;=1)</formula>
    </cfRule>
  </conditionalFormatting>
  <conditionalFormatting sqref="G92:I92">
    <cfRule type="expression" dxfId="29" priority="30">
      <formula>OR(WEEKDAY($A92,2)&gt;=6,COUNTIF(祝日,$A92)&gt;=1)</formula>
    </cfRule>
  </conditionalFormatting>
  <conditionalFormatting sqref="G99:I99">
    <cfRule type="expression" dxfId="28" priority="29">
      <formula>OR(WEEKDAY($A99,2)&gt;=6,COUNTIF(祝日,$A99)&gt;=1)</formula>
    </cfRule>
  </conditionalFormatting>
  <conditionalFormatting sqref="G106:I106">
    <cfRule type="expression" dxfId="27" priority="28">
      <formula>OR(WEEKDAY($A106,2)&gt;=6,COUNTIF(祝日,$A106)&gt;=1)</formula>
    </cfRule>
  </conditionalFormatting>
  <conditionalFormatting sqref="J85:L85">
    <cfRule type="expression" dxfId="26" priority="27">
      <formula>OR(WEEKDAY($A85,2)&gt;=6,COUNTIF(祝日,$A85)&gt;=1)</formula>
    </cfRule>
  </conditionalFormatting>
  <conditionalFormatting sqref="M85:O85">
    <cfRule type="expression" dxfId="25" priority="26">
      <formula>OR(WEEKDAY($A85,2)&gt;=6,COUNTIF(祝日,$A85)&gt;=1)</formula>
    </cfRule>
  </conditionalFormatting>
  <conditionalFormatting sqref="P85:R85">
    <cfRule type="expression" dxfId="24" priority="25">
      <formula>OR(WEEKDAY($A85,2)&gt;=6,COUNTIF(祝日,$A85)&gt;=1)</formula>
    </cfRule>
  </conditionalFormatting>
  <conditionalFormatting sqref="S85:U85">
    <cfRule type="expression" dxfId="23" priority="24">
      <formula>OR(WEEKDAY($A85,2)&gt;=6,COUNTIF(祝日,$A85)&gt;=1)</formula>
    </cfRule>
  </conditionalFormatting>
  <conditionalFormatting sqref="J92:L92">
    <cfRule type="expression" dxfId="22" priority="23">
      <formula>OR(WEEKDAY($A92,2)&gt;=6,COUNTIF(祝日,$A92)&gt;=1)</formula>
    </cfRule>
  </conditionalFormatting>
  <conditionalFormatting sqref="M92:O92">
    <cfRule type="expression" dxfId="21" priority="22">
      <formula>OR(WEEKDAY($A92,2)&gt;=6,COUNTIF(祝日,$A92)&gt;=1)</formula>
    </cfRule>
  </conditionalFormatting>
  <conditionalFormatting sqref="P92:R92">
    <cfRule type="expression" dxfId="20" priority="21">
      <formula>OR(WEEKDAY($A92,2)&gt;=6,COUNTIF(祝日,$A92)&gt;=1)</formula>
    </cfRule>
  </conditionalFormatting>
  <conditionalFormatting sqref="S92:U92">
    <cfRule type="expression" dxfId="19" priority="20">
      <formula>OR(WEEKDAY($A92,2)&gt;=6,COUNTIF(祝日,$A92)&gt;=1)</formula>
    </cfRule>
  </conditionalFormatting>
  <conditionalFormatting sqref="J98:L98">
    <cfRule type="expression" dxfId="18" priority="19">
      <formula>OR(WEEKDAY($A98,2)&gt;=6,COUNTIF(祝日,$A98)&gt;=1)</formula>
    </cfRule>
  </conditionalFormatting>
  <conditionalFormatting sqref="J99:L99">
    <cfRule type="expression" dxfId="17" priority="18">
      <formula>OR(WEEKDAY($A99,2)&gt;=6,COUNTIF(祝日,$A99)&gt;=1)</formula>
    </cfRule>
  </conditionalFormatting>
  <conditionalFormatting sqref="M99:O99">
    <cfRule type="expression" dxfId="16" priority="17">
      <formula>OR(WEEKDAY($A99,2)&gt;=6,COUNTIF(祝日,$A99)&gt;=1)</formula>
    </cfRule>
  </conditionalFormatting>
  <conditionalFormatting sqref="P99:R99">
    <cfRule type="expression" dxfId="15" priority="16">
      <formula>OR(WEEKDAY($A99,2)&gt;=6,COUNTIF(祝日,$A99)&gt;=1)</formula>
    </cfRule>
  </conditionalFormatting>
  <conditionalFormatting sqref="S99:U99">
    <cfRule type="expression" dxfId="14" priority="15">
      <formula>OR(WEEKDAY($A99,2)&gt;=6,COUNTIF(祝日,$A99)&gt;=1)</formula>
    </cfRule>
  </conditionalFormatting>
  <conditionalFormatting sqref="J106:L106">
    <cfRule type="expression" dxfId="13" priority="14">
      <formula>OR(WEEKDAY($A106,2)&gt;=6,COUNTIF(祝日,$A106)&gt;=1)</formula>
    </cfRule>
  </conditionalFormatting>
  <conditionalFormatting sqref="M106:O106">
    <cfRule type="expression" dxfId="12" priority="13">
      <formula>OR(WEEKDAY($A106,2)&gt;=6,COUNTIF(祝日,$A106)&gt;=1)</formula>
    </cfRule>
  </conditionalFormatting>
  <conditionalFormatting sqref="P106:R106">
    <cfRule type="expression" dxfId="11" priority="12">
      <formula>OR(WEEKDAY($A106,2)&gt;=6,COUNTIF(祝日,$A106)&gt;=1)</formula>
    </cfRule>
  </conditionalFormatting>
  <conditionalFormatting sqref="S106:U106">
    <cfRule type="expression" dxfId="10" priority="11">
      <formula>OR(WEEKDAY($A106,2)&gt;=6,COUNTIF(祝日,$A106)&gt;=1)</formula>
    </cfRule>
  </conditionalFormatting>
  <conditionalFormatting sqref="X82:Z82 X88:Z92 X94:Z97 X99:Z105 X107:Z111">
    <cfRule type="expression" dxfId="9" priority="10">
      <formula>OR(WEEKDAY($A82,2)&gt;=6,COUNTIF(祝日,$A82)&gt;=1)</formula>
    </cfRule>
  </conditionalFormatting>
  <conditionalFormatting sqref="X85:Z85">
    <cfRule type="expression" dxfId="8" priority="9">
      <formula>OR(WEEKDAY($A85,2)&gt;=6,COUNTIF(祝日,$A85)&gt;=1)</formula>
    </cfRule>
  </conditionalFormatting>
  <conditionalFormatting sqref="X93:Z93">
    <cfRule type="expression" dxfId="7" priority="8">
      <formula>OR(WEEKDAY($A93,2)&gt;=6,COUNTIF(祝日,$A93)&gt;=1)</formula>
    </cfRule>
  </conditionalFormatting>
  <conditionalFormatting sqref="X98:Z98">
    <cfRule type="expression" dxfId="6" priority="7">
      <formula>OR(WEEKDAY($A98,2)&gt;=6,COUNTIF(祝日,$A98)&gt;=1)</formula>
    </cfRule>
  </conditionalFormatting>
  <conditionalFormatting sqref="X106:Z106">
    <cfRule type="expression" dxfId="5" priority="6">
      <formula>OR(WEEKDAY($A106,2)&gt;=6,COUNTIF(祝日,$A106)&gt;=1)</formula>
    </cfRule>
  </conditionalFormatting>
  <conditionalFormatting sqref="X112:Z112">
    <cfRule type="expression" dxfId="4" priority="5">
      <formula>OR(WEEKDAY($A112,2)&gt;=6,COUNTIF(祝日,$A112)&gt;=1)</formula>
    </cfRule>
  </conditionalFormatting>
  <conditionalFormatting sqref="X83:Z83">
    <cfRule type="expression" dxfId="3" priority="4">
      <formula>OR(WEEKDAY($A83,2)&gt;=6,COUNTIF(祝日,$A83)&gt;=1)</formula>
    </cfRule>
  </conditionalFormatting>
  <conditionalFormatting sqref="X84:Z84">
    <cfRule type="expression" dxfId="2" priority="3">
      <formula>OR(WEEKDAY($A84,2)&gt;=6,COUNTIF(祝日,$A84)&gt;=1)</formula>
    </cfRule>
  </conditionalFormatting>
  <conditionalFormatting sqref="X86:Z86">
    <cfRule type="expression" dxfId="1" priority="2">
      <formula>OR(WEEKDAY($A86,2)&gt;=6,COUNTIF(祝日,$A86)&gt;=1)</formula>
    </cfRule>
  </conditionalFormatting>
  <conditionalFormatting sqref="X87:Z87">
    <cfRule type="expression" dxfId="0" priority="1">
      <formula>OR(WEEKDAY($A87,2)&gt;=6,COUNTIF(祝日,$A87)&gt;=1)</formula>
    </cfRule>
  </conditionalFormatting>
  <dataValidations count="2">
    <dataValidation type="list" allowBlank="1" showInputMessage="1" showErrorMessage="1" sqref="AC9 G13:G18 X15:X17 T111:T112 Q50:R55 Y75:Z75 B9:B10 H82:H83 D52:D53 Z38 X34:X38 Y34:Y36 Y38 X31 Z31 Z34:Z36 X21 Y27:Y29 Y31 Z26:Z29 X27:X29 X23:X24 Z21:Z24 Y21:Y24 Y15:Y17 Z15 Z17:Z18 Z9 Y9 X9 H34:H38 I34:S39 U34:U39 T34:T36 T38:T39 U27:U32 I27:S32 G27:G32 G34:G39 H27:H31 M23:M25 J23:J24 T27:T32 T20:T25 I20:I25 H20:H24 S20:S21 S23:S25 Q20:R25 P23:P25 P20:P21 N20:O25 M20:M21 K20:L24 J20:J21 G20:G21 G23:G25 J13:J18 K13:L18 M13:M18 N13:O18 P13:P18 Q13:R18 I13:I18 T15:T18 U20:U25 H13:H17 U15:U18 U13 T13 S13 S15:S18 S9:S11 T9:T11 U9:U11 D15:D16 I9:I11 Q9:R11 P9:P11 N9:O11 M9:M11 K9:L11 J9:J11 G9:G11 B34:D39 B31:D32 B27:D28 D21 C17 C15 B15 B17 C9:C10 D9:D10 H9:H10 Y71:Z73 U71:U76 T75:T76 T71:T73 G71:G76 I71:S76 H71:H75 I64:S69 G64:G69 T64:T69 U64:U69 Z63:Z66 X68 X71:X75 Y64:Y66 Y68:Z68 Z58:Z61 S60:S62 X64:X66 X58 T57:T62 H57:H61 J60:J61 H64:H68 I57:I62 K57:L61 G60:G62 J57:J58 G57:G58 M57:M58 M60:M62 N57:O62 P57:P58 P60:P62 Q57:R62 S57:S58 Y52:Y54 X60:X61 Z52 Y58:Y61 S52:S55 T52:T55 P50:P55 N50:O55 M50:M55 G50:G55 J50:J55 K50:L55 I50:I55 U50 U57:U62 U52:U55 B54 B71:D76 B68:D69 B64:D65 D58 C54 C52 B52 H46:H47 T50 S50 X52:X54 Z54:Z55 Z46 Y46 X46 S46:S48 T46:T48 U46:U48 I46:I48 K46:L48 J46:J48 G46:G48 M46:M48 N46:O48 P46:P48 Q46:R48 H50:H54 B46:B47 C46:C47 D46:D47 G86:G91 I86:R91 Y88:Y90 P107:P112 Q107:R112 S93:S94 M107:M112 N107:O112 P93:P94 S107:S112 K107:L112 M93:M94 G107:G112 I107:I112 J93:J94 J107:J112 G93:G94 H107:H111 H93:H97 K93:L97 J96:J97 I93:I98 G96:G98 N93:O98 M96:M98 Q93:R98 P96:P98 T93:U98 S96:S98 H100:H104 J100:J105 I100:I105 G100:G105 K100:L105 S100:S105 N100:O105 M100:M105 Q100:R105 P100:P105 T100:U105 U107:U112 T107:T109 Z111 X107:X111 Y107:Y109 Y111 X104 Z104 Z107:Z109 Z94:Z97 Y100:Y102 Y104 Z99:Z102 X100:X102 X94 X96:X97 X88:X90 Z88 Y94:Y97 Z90:Z91 Z82 X82 Y82 S86:U86 S88:U91 S82:U84 I82:R84 G82:G84 H86:H90 B107:D112 B104:D105 B100:D101 D94 C88 C90 B88 B90 B82:B83 C82:C83 D82:D83 D88:D89" xr:uid="{3F74A746-5613-482D-B850-B940080046C8}">
      <formula1>$AB$9:$AB$10</formula1>
    </dataValidation>
    <dataValidation type="list" allowBlank="1" showInputMessage="1" showErrorMessage="1" sqref="AC11" xr:uid="{E3BF7FDC-BAF5-49A4-92A4-5E752D3E6ADD}">
      <formula1>$AB$11:$AB$13</formula1>
    </dataValidation>
  </dataValidations>
  <pageMargins left="0.46" right="0.23622047244094491" top="0.55118110236220474" bottom="0.55118110236220474" header="0.31496062992125984" footer="0.31496062992125984"/>
  <pageSetup paperSize="9" fitToHeight="0" orientation="landscape" r:id="rId1"/>
  <rowBreaks count="3" manualBreakCount="3">
    <brk id="39" max="16383" man="1"/>
    <brk id="76" max="16383" man="1"/>
    <brk id="1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1422-8824-4DF6-8D05-0D76C953703A}">
  <sheetPr>
    <tabColor rgb="FFFFFF00"/>
    <pageSetUpPr fitToPage="1"/>
  </sheetPr>
  <dimension ref="A1:M10"/>
  <sheetViews>
    <sheetView showGridLines="0" showRowColHeaders="0" view="pageBreakPreview" zoomScaleNormal="100" zoomScaleSheetLayoutView="100" workbookViewId="0">
      <selection activeCell="H25" sqref="H25"/>
    </sheetView>
  </sheetViews>
  <sheetFormatPr defaultRowHeight="15" customHeight="1" x14ac:dyDescent="0.4"/>
  <cols>
    <col min="1" max="1" width="13.75" style="122" customWidth="1"/>
    <col min="2" max="12" width="8.75" style="122" customWidth="1"/>
    <col min="13" max="15" width="0" style="122" hidden="1" customWidth="1"/>
    <col min="16" max="16384" width="9" style="122"/>
  </cols>
  <sheetData>
    <row r="1" spans="1:13" ht="37.5" customHeight="1" x14ac:dyDescent="0.4">
      <c r="A1" s="353" t="s">
        <v>20</v>
      </c>
      <c r="B1" s="353"/>
      <c r="C1" s="353"/>
      <c r="D1" s="353"/>
      <c r="E1" s="353"/>
      <c r="F1" s="353"/>
      <c r="G1" s="353"/>
      <c r="H1" s="353"/>
      <c r="I1" s="353"/>
      <c r="J1" s="353"/>
      <c r="K1" s="353"/>
      <c r="L1" s="353"/>
    </row>
    <row r="2" spans="1:13" ht="27.75" customHeight="1" x14ac:dyDescent="0.4">
      <c r="A2" s="123"/>
      <c r="B2" s="123"/>
      <c r="C2" s="123"/>
      <c r="D2" s="123"/>
      <c r="E2" s="123"/>
      <c r="F2" s="123"/>
      <c r="G2" s="123"/>
      <c r="H2" s="123"/>
      <c r="I2" s="123"/>
      <c r="J2" s="123"/>
      <c r="K2" s="123"/>
      <c r="L2" s="123"/>
    </row>
    <row r="3" spans="1:13" ht="37.5" customHeight="1" x14ac:dyDescent="0.4">
      <c r="A3" s="124" t="s">
        <v>124</v>
      </c>
      <c r="B3" s="123"/>
      <c r="C3" s="123"/>
      <c r="D3" s="123"/>
      <c r="E3" s="123"/>
      <c r="F3" s="123"/>
      <c r="G3" s="123"/>
      <c r="H3" s="123"/>
      <c r="I3" s="123"/>
      <c r="J3" s="123"/>
      <c r="K3" s="123"/>
      <c r="L3" s="123"/>
    </row>
    <row r="4" spans="1:13" ht="37.5" customHeight="1" x14ac:dyDescent="0.4">
      <c r="A4" s="124" t="s">
        <v>125</v>
      </c>
      <c r="B4" s="123"/>
      <c r="C4" s="123"/>
      <c r="D4" s="123"/>
      <c r="E4" s="123"/>
      <c r="F4" s="123"/>
      <c r="G4" s="123"/>
      <c r="H4" s="123"/>
      <c r="I4" s="123"/>
      <c r="J4" s="123"/>
      <c r="K4" s="123"/>
      <c r="L4" s="123"/>
    </row>
    <row r="5" spans="1:13" ht="14.25" customHeight="1" thickBot="1" x14ac:dyDescent="0.45">
      <c r="A5" s="123"/>
      <c r="B5" s="123"/>
      <c r="C5" s="123"/>
      <c r="D5" s="123"/>
      <c r="E5" s="123"/>
      <c r="F5" s="123"/>
      <c r="G5" s="123"/>
      <c r="H5" s="123"/>
      <c r="I5" s="123"/>
      <c r="J5" s="123"/>
      <c r="K5" s="123"/>
      <c r="L5" s="123"/>
    </row>
    <row r="6" spans="1:13" ht="37.5" customHeight="1" x14ac:dyDescent="0.4">
      <c r="A6" s="125" t="s">
        <v>45</v>
      </c>
      <c r="B6" s="354" t="s">
        <v>126</v>
      </c>
      <c r="C6" s="355"/>
      <c r="D6" s="355"/>
      <c r="E6" s="355"/>
      <c r="F6" s="355"/>
      <c r="G6" s="355"/>
      <c r="H6" s="355"/>
      <c r="I6" s="355"/>
      <c r="J6" s="355"/>
      <c r="K6" s="355"/>
      <c r="L6" s="356"/>
      <c r="M6" s="122" t="s">
        <v>126</v>
      </c>
    </row>
    <row r="7" spans="1:13" ht="56.25" customHeight="1" x14ac:dyDescent="0.4">
      <c r="A7" s="126" t="s">
        <v>21</v>
      </c>
      <c r="B7" s="357"/>
      <c r="C7" s="358"/>
      <c r="D7" s="358"/>
      <c r="E7" s="358"/>
      <c r="F7" s="358"/>
      <c r="G7" s="358"/>
      <c r="H7" s="358"/>
      <c r="I7" s="358"/>
      <c r="J7" s="358"/>
      <c r="K7" s="358"/>
      <c r="L7" s="359"/>
      <c r="M7" s="122" t="s">
        <v>127</v>
      </c>
    </row>
    <row r="8" spans="1:13" ht="49.5" customHeight="1" x14ac:dyDescent="0.4">
      <c r="A8" s="127" t="s">
        <v>22</v>
      </c>
      <c r="B8" s="357"/>
      <c r="C8" s="358"/>
      <c r="D8" s="358"/>
      <c r="E8" s="358"/>
      <c r="F8" s="358"/>
      <c r="G8" s="358"/>
      <c r="H8" s="358"/>
      <c r="I8" s="358"/>
      <c r="J8" s="358"/>
      <c r="K8" s="358"/>
      <c r="L8" s="359"/>
      <c r="M8" s="122" t="s">
        <v>128</v>
      </c>
    </row>
    <row r="9" spans="1:13" ht="179.25" customHeight="1" thickBot="1" x14ac:dyDescent="0.45">
      <c r="A9" s="146" t="s">
        <v>23</v>
      </c>
      <c r="B9" s="350"/>
      <c r="C9" s="351"/>
      <c r="D9" s="351"/>
      <c r="E9" s="351"/>
      <c r="F9" s="351"/>
      <c r="G9" s="351"/>
      <c r="H9" s="351"/>
      <c r="I9" s="351"/>
      <c r="J9" s="351"/>
      <c r="K9" s="351"/>
      <c r="L9" s="352"/>
    </row>
    <row r="10" spans="1:13" ht="23.25" customHeight="1" x14ac:dyDescent="0.4">
      <c r="B10" s="128"/>
    </row>
  </sheetData>
  <sheetProtection algorithmName="SHA-512" hashValue="rIWUzWbPaUKsgL3wz7k68EsGqOa4E6NV1Imri81FvEZCqxze7a13UleN+NwjkPugA/ks94ecq5KirgigufI4bg==" saltValue="x9QEnm3ApHrdLZaotiq62Q==" spinCount="100000" sheet="1" objects="1" scenarios="1"/>
  <mergeCells count="5">
    <mergeCell ref="B9:L9"/>
    <mergeCell ref="A1:L1"/>
    <mergeCell ref="B6:L6"/>
    <mergeCell ref="B7:L7"/>
    <mergeCell ref="B8:L8"/>
  </mergeCells>
  <phoneticPr fontId="2"/>
  <dataValidations count="1">
    <dataValidation type="list" allowBlank="1" showInputMessage="1" showErrorMessage="1" sqref="B6:L6" xr:uid="{1CB9D2AB-4DA8-4438-B2BD-9A875B53C885}">
      <formula1>$M$6:$M$8</formula1>
    </dataValidation>
  </dataValidations>
  <printOptions horizontalCentered="1"/>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3517-9818-4DAF-970E-EB730920C034}">
  <sheetPr>
    <tabColor rgb="FFFFFF00"/>
    <pageSetUpPr fitToPage="1"/>
  </sheetPr>
  <dimension ref="A1:M10"/>
  <sheetViews>
    <sheetView showGridLines="0" view="pageBreakPreview" zoomScaleNormal="100" zoomScaleSheetLayoutView="100" workbookViewId="0">
      <selection activeCell="H25" sqref="H25"/>
    </sheetView>
  </sheetViews>
  <sheetFormatPr defaultRowHeight="15" customHeight="1" x14ac:dyDescent="0.4"/>
  <cols>
    <col min="1" max="1" width="13.75" style="122" customWidth="1"/>
    <col min="2" max="12" width="8.75" style="122" customWidth="1"/>
    <col min="13" max="15" width="0" style="122" hidden="1" customWidth="1"/>
    <col min="16" max="16384" width="9" style="122"/>
  </cols>
  <sheetData>
    <row r="1" spans="1:13" ht="37.5" customHeight="1" x14ac:dyDescent="0.4">
      <c r="A1" s="353" t="s">
        <v>157</v>
      </c>
      <c r="B1" s="353"/>
      <c r="C1" s="353"/>
      <c r="D1" s="353"/>
      <c r="E1" s="353"/>
      <c r="F1" s="353"/>
      <c r="G1" s="353"/>
      <c r="H1" s="353"/>
      <c r="I1" s="353"/>
      <c r="J1" s="353"/>
      <c r="K1" s="353"/>
      <c r="L1" s="353"/>
    </row>
    <row r="2" spans="1:13" ht="27.75" customHeight="1" x14ac:dyDescent="0.4">
      <c r="A2" s="123"/>
      <c r="B2" s="123"/>
      <c r="C2" s="123"/>
      <c r="D2" s="123"/>
      <c r="E2" s="123"/>
      <c r="F2" s="123"/>
      <c r="G2" s="123"/>
      <c r="H2" s="123"/>
      <c r="I2" s="123"/>
      <c r="J2" s="123"/>
      <c r="K2" s="123"/>
      <c r="L2" s="123"/>
    </row>
    <row r="3" spans="1:13" ht="37.5" customHeight="1" x14ac:dyDescent="0.4">
      <c r="A3" s="124" t="s">
        <v>124</v>
      </c>
      <c r="B3" s="123"/>
      <c r="C3" s="123"/>
      <c r="D3" s="123"/>
      <c r="E3" s="123"/>
      <c r="F3" s="123"/>
      <c r="G3" s="123"/>
      <c r="H3" s="123"/>
      <c r="I3" s="123"/>
      <c r="J3" s="123"/>
      <c r="K3" s="123"/>
      <c r="L3" s="123"/>
    </row>
    <row r="4" spans="1:13" ht="37.5" customHeight="1" x14ac:dyDescent="0.4">
      <c r="A4" s="124" t="s">
        <v>125</v>
      </c>
      <c r="B4" s="123"/>
      <c r="C4" s="123"/>
      <c r="D4" s="123"/>
      <c r="E4" s="123"/>
      <c r="F4" s="123"/>
      <c r="G4" s="123"/>
      <c r="H4" s="123"/>
      <c r="I4" s="123"/>
      <c r="J4" s="123"/>
      <c r="K4" s="123"/>
      <c r="L4" s="123"/>
    </row>
    <row r="5" spans="1:13" ht="14.25" customHeight="1" thickBot="1" x14ac:dyDescent="0.45">
      <c r="A5" s="123"/>
      <c r="B5" s="123"/>
      <c r="C5" s="123"/>
      <c r="D5" s="123"/>
      <c r="E5" s="123"/>
      <c r="F5" s="123"/>
      <c r="G5" s="123"/>
      <c r="H5" s="123"/>
      <c r="I5" s="123"/>
      <c r="J5" s="123"/>
      <c r="K5" s="123"/>
      <c r="L5" s="123"/>
    </row>
    <row r="6" spans="1:13" ht="37.5" customHeight="1" x14ac:dyDescent="0.4">
      <c r="A6" s="125" t="s">
        <v>45</v>
      </c>
      <c r="B6" s="360" t="s">
        <v>167</v>
      </c>
      <c r="C6" s="361"/>
      <c r="D6" s="361"/>
      <c r="E6" s="361"/>
      <c r="F6" s="361"/>
      <c r="G6" s="361"/>
      <c r="H6" s="361"/>
      <c r="I6" s="361"/>
      <c r="J6" s="361"/>
      <c r="K6" s="361"/>
      <c r="L6" s="362"/>
      <c r="M6" s="122" t="s">
        <v>126</v>
      </c>
    </row>
    <row r="7" spans="1:13" ht="56.25" customHeight="1" x14ac:dyDescent="0.4">
      <c r="A7" s="126" t="s">
        <v>21</v>
      </c>
      <c r="B7" s="363" t="s">
        <v>154</v>
      </c>
      <c r="C7" s="364"/>
      <c r="D7" s="364"/>
      <c r="E7" s="364"/>
      <c r="F7" s="364"/>
      <c r="G7" s="364"/>
      <c r="H7" s="364"/>
      <c r="I7" s="364"/>
      <c r="J7" s="364"/>
      <c r="K7" s="364"/>
      <c r="L7" s="365"/>
      <c r="M7" s="122" t="s">
        <v>127</v>
      </c>
    </row>
    <row r="8" spans="1:13" ht="49.5" customHeight="1" x14ac:dyDescent="0.4">
      <c r="A8" s="127" t="s">
        <v>22</v>
      </c>
      <c r="B8" s="363" t="s">
        <v>155</v>
      </c>
      <c r="C8" s="364"/>
      <c r="D8" s="364"/>
      <c r="E8" s="364"/>
      <c r="F8" s="364"/>
      <c r="G8" s="364"/>
      <c r="H8" s="364"/>
      <c r="I8" s="364"/>
      <c r="J8" s="364"/>
      <c r="K8" s="364"/>
      <c r="L8" s="365"/>
      <c r="M8" s="122" t="s">
        <v>6</v>
      </c>
    </row>
    <row r="9" spans="1:13" ht="179.25" customHeight="1" thickBot="1" x14ac:dyDescent="0.45">
      <c r="A9" s="146" t="s">
        <v>23</v>
      </c>
      <c r="B9" s="363" t="s">
        <v>156</v>
      </c>
      <c r="C9" s="364"/>
      <c r="D9" s="364"/>
      <c r="E9" s="364"/>
      <c r="F9" s="364"/>
      <c r="G9" s="364"/>
      <c r="H9" s="364"/>
      <c r="I9" s="364"/>
      <c r="J9" s="364"/>
      <c r="K9" s="364"/>
      <c r="L9" s="365"/>
    </row>
    <row r="10" spans="1:13" ht="23.25" customHeight="1" x14ac:dyDescent="0.4">
      <c r="B10" s="128"/>
    </row>
  </sheetData>
  <sheetProtection algorithmName="SHA-512" hashValue="Sb9r0v5MxUMoJr+CIw0J71+PZObfogEyG/h7FZe+BZrQ+F36bPZTLrW7vnVmGSXNbd53t7Ser+92wzlpXms0/g==" saltValue="0W+/IMxG9Zvwh9uLoLMihw==" spinCount="100000" sheet="1" objects="1" scenarios="1"/>
  <mergeCells count="5">
    <mergeCell ref="A1:L1"/>
    <mergeCell ref="B6:L6"/>
    <mergeCell ref="B7:L7"/>
    <mergeCell ref="B8:L8"/>
    <mergeCell ref="B9:L9"/>
  </mergeCells>
  <phoneticPr fontId="2"/>
  <dataValidations count="1">
    <dataValidation type="list" allowBlank="1" showInputMessage="1" showErrorMessage="1" sqref="B6:L6" xr:uid="{E34F7174-4647-4C8E-B1A3-3C470B5FD5EE}">
      <formula1>$M$6:$M$8</formula1>
    </dataValidation>
  </dataValidations>
  <printOptions horizontalCentered="1"/>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3AF5-57D7-484D-86A0-2DB40A0DE4D4}">
  <dimension ref="A1:A444"/>
  <sheetViews>
    <sheetView workbookViewId="0">
      <selection activeCell="F24" sqref="F24"/>
    </sheetView>
  </sheetViews>
  <sheetFormatPr defaultRowHeight="18.75" x14ac:dyDescent="0.4"/>
  <cols>
    <col min="1" max="1" width="20.875" customWidth="1"/>
  </cols>
  <sheetData>
    <row r="1" spans="1:1" x14ac:dyDescent="0.4">
      <c r="A1" s="13">
        <v>46023</v>
      </c>
    </row>
    <row r="2" spans="1:1" x14ac:dyDescent="0.4">
      <c r="A2" s="13">
        <v>46034</v>
      </c>
    </row>
    <row r="3" spans="1:1" x14ac:dyDescent="0.4">
      <c r="A3" s="13">
        <v>46064</v>
      </c>
    </row>
    <row r="4" spans="1:1" x14ac:dyDescent="0.4">
      <c r="A4" s="13">
        <v>46076</v>
      </c>
    </row>
    <row r="5" spans="1:1" x14ac:dyDescent="0.4">
      <c r="A5" s="13">
        <v>46101</v>
      </c>
    </row>
    <row r="6" spans="1:1" x14ac:dyDescent="0.4">
      <c r="A6" s="13">
        <v>46141</v>
      </c>
    </row>
    <row r="7" spans="1:1" x14ac:dyDescent="0.4">
      <c r="A7" s="13">
        <v>46145</v>
      </c>
    </row>
    <row r="8" spans="1:1" x14ac:dyDescent="0.4">
      <c r="A8" s="13">
        <v>46146</v>
      </c>
    </row>
    <row r="9" spans="1:1" x14ac:dyDescent="0.4">
      <c r="A9" s="13">
        <v>46147</v>
      </c>
    </row>
    <row r="10" spans="1:1" x14ac:dyDescent="0.4">
      <c r="A10" s="13">
        <v>46148</v>
      </c>
    </row>
    <row r="11" spans="1:1" x14ac:dyDescent="0.4">
      <c r="A11" s="13">
        <v>46223</v>
      </c>
    </row>
    <row r="12" spans="1:1" x14ac:dyDescent="0.4">
      <c r="A12" s="13">
        <v>46245</v>
      </c>
    </row>
    <row r="13" spans="1:1" x14ac:dyDescent="0.4">
      <c r="A13" s="13">
        <v>46286</v>
      </c>
    </row>
    <row r="14" spans="1:1" x14ac:dyDescent="0.4">
      <c r="A14" s="13">
        <v>46287</v>
      </c>
    </row>
    <row r="15" spans="1:1" x14ac:dyDescent="0.4">
      <c r="A15" s="13">
        <v>46288</v>
      </c>
    </row>
    <row r="16" spans="1:1" x14ac:dyDescent="0.4">
      <c r="A16" s="13">
        <v>46307</v>
      </c>
    </row>
    <row r="17" spans="1:1" x14ac:dyDescent="0.4">
      <c r="A17" s="13">
        <v>46329</v>
      </c>
    </row>
    <row r="18" spans="1:1" x14ac:dyDescent="0.4">
      <c r="A18" s="13">
        <v>46349</v>
      </c>
    </row>
    <row r="19" spans="1:1" x14ac:dyDescent="0.4">
      <c r="A19" s="13">
        <v>46388</v>
      </c>
    </row>
    <row r="20" spans="1:1" x14ac:dyDescent="0.4">
      <c r="A20" s="13">
        <v>46398</v>
      </c>
    </row>
    <row r="21" spans="1:1" x14ac:dyDescent="0.4">
      <c r="A21" s="13">
        <v>46429</v>
      </c>
    </row>
    <row r="22" spans="1:1" x14ac:dyDescent="0.4">
      <c r="A22" s="13">
        <v>46441</v>
      </c>
    </row>
    <row r="23" spans="1:1" x14ac:dyDescent="0.4">
      <c r="A23" s="13">
        <v>46467</v>
      </c>
    </row>
    <row r="24" spans="1:1" x14ac:dyDescent="0.4">
      <c r="A24" s="13">
        <v>46468</v>
      </c>
    </row>
    <row r="25" spans="1:1" x14ac:dyDescent="0.4">
      <c r="A25" s="13">
        <v>46506</v>
      </c>
    </row>
    <row r="26" spans="1:1" x14ac:dyDescent="0.4">
      <c r="A26" s="13">
        <v>46510</v>
      </c>
    </row>
    <row r="27" spans="1:1" x14ac:dyDescent="0.4">
      <c r="A27" s="13">
        <v>46511</v>
      </c>
    </row>
    <row r="28" spans="1:1" x14ac:dyDescent="0.4">
      <c r="A28" s="13">
        <v>46512</v>
      </c>
    </row>
    <row r="29" spans="1:1" x14ac:dyDescent="0.4">
      <c r="A29" s="13">
        <v>46587</v>
      </c>
    </row>
    <row r="30" spans="1:1" x14ac:dyDescent="0.4">
      <c r="A30" s="13">
        <v>46610</v>
      </c>
    </row>
    <row r="31" spans="1:1" x14ac:dyDescent="0.4">
      <c r="A31" s="13">
        <v>46650</v>
      </c>
    </row>
    <row r="32" spans="1:1" x14ac:dyDescent="0.4">
      <c r="A32" s="13">
        <v>46653</v>
      </c>
    </row>
    <row r="33" spans="1:1" x14ac:dyDescent="0.4">
      <c r="A33" s="13">
        <v>46671</v>
      </c>
    </row>
    <row r="34" spans="1:1" x14ac:dyDescent="0.4">
      <c r="A34" s="13">
        <v>46694</v>
      </c>
    </row>
    <row r="35" spans="1:1" x14ac:dyDescent="0.4">
      <c r="A35" s="13">
        <v>46714</v>
      </c>
    </row>
    <row r="36" spans="1:1" x14ac:dyDescent="0.4">
      <c r="A36" s="13">
        <v>46753</v>
      </c>
    </row>
    <row r="37" spans="1:1" x14ac:dyDescent="0.4">
      <c r="A37" s="13">
        <v>46762</v>
      </c>
    </row>
    <row r="38" spans="1:1" x14ac:dyDescent="0.4">
      <c r="A38" s="13">
        <v>46794</v>
      </c>
    </row>
    <row r="39" spans="1:1" x14ac:dyDescent="0.4">
      <c r="A39" s="13">
        <v>46806</v>
      </c>
    </row>
    <row r="40" spans="1:1" x14ac:dyDescent="0.4">
      <c r="A40" s="13">
        <v>46832</v>
      </c>
    </row>
    <row r="41" spans="1:1" x14ac:dyDescent="0.4">
      <c r="A41" s="13">
        <v>46872</v>
      </c>
    </row>
    <row r="42" spans="1:1" x14ac:dyDescent="0.4">
      <c r="A42" s="13">
        <v>46876</v>
      </c>
    </row>
    <row r="43" spans="1:1" x14ac:dyDescent="0.4">
      <c r="A43" s="13">
        <v>46877</v>
      </c>
    </row>
    <row r="44" spans="1:1" x14ac:dyDescent="0.4">
      <c r="A44" s="13">
        <v>46878</v>
      </c>
    </row>
    <row r="45" spans="1:1" x14ac:dyDescent="0.4">
      <c r="A45" s="13">
        <v>46951</v>
      </c>
    </row>
    <row r="46" spans="1:1" x14ac:dyDescent="0.4">
      <c r="A46" s="13">
        <v>46976</v>
      </c>
    </row>
    <row r="47" spans="1:1" x14ac:dyDescent="0.4">
      <c r="A47" s="13">
        <v>47014</v>
      </c>
    </row>
    <row r="48" spans="1:1" x14ac:dyDescent="0.4">
      <c r="A48" s="13">
        <v>47018</v>
      </c>
    </row>
    <row r="49" spans="1:1" x14ac:dyDescent="0.4">
      <c r="A49" s="13">
        <v>47035</v>
      </c>
    </row>
    <row r="50" spans="1:1" x14ac:dyDescent="0.4">
      <c r="A50" s="13">
        <v>47060</v>
      </c>
    </row>
    <row r="51" spans="1:1" x14ac:dyDescent="0.4">
      <c r="A51" s="13">
        <v>47080</v>
      </c>
    </row>
    <row r="52" spans="1:1" x14ac:dyDescent="0.4">
      <c r="A52" s="13">
        <v>47119</v>
      </c>
    </row>
    <row r="53" spans="1:1" x14ac:dyDescent="0.4">
      <c r="A53" s="13">
        <v>47126</v>
      </c>
    </row>
    <row r="54" spans="1:1" x14ac:dyDescent="0.4">
      <c r="A54" s="13">
        <v>47160</v>
      </c>
    </row>
    <row r="55" spans="1:1" x14ac:dyDescent="0.4">
      <c r="A55" s="13">
        <v>47161</v>
      </c>
    </row>
    <row r="56" spans="1:1" x14ac:dyDescent="0.4">
      <c r="A56" s="13">
        <v>47172</v>
      </c>
    </row>
    <row r="57" spans="1:1" x14ac:dyDescent="0.4">
      <c r="A57" s="13">
        <v>47197</v>
      </c>
    </row>
    <row r="58" spans="1:1" x14ac:dyDescent="0.4">
      <c r="A58" s="13">
        <v>47237</v>
      </c>
    </row>
    <row r="59" spans="1:1" x14ac:dyDescent="0.4">
      <c r="A59" s="13">
        <v>47238</v>
      </c>
    </row>
    <row r="60" spans="1:1" x14ac:dyDescent="0.4">
      <c r="A60" s="13">
        <v>47241</v>
      </c>
    </row>
    <row r="61" spans="1:1" x14ac:dyDescent="0.4">
      <c r="A61" s="13">
        <v>47242</v>
      </c>
    </row>
    <row r="62" spans="1:1" x14ac:dyDescent="0.4">
      <c r="A62" s="13">
        <v>47243</v>
      </c>
    </row>
    <row r="63" spans="1:1" x14ac:dyDescent="0.4">
      <c r="A63" s="13">
        <v>47315</v>
      </c>
    </row>
    <row r="64" spans="1:1" x14ac:dyDescent="0.4">
      <c r="A64" s="13">
        <v>47341</v>
      </c>
    </row>
    <row r="65" spans="1:1" x14ac:dyDescent="0.4">
      <c r="A65" s="13">
        <v>47378</v>
      </c>
    </row>
    <row r="66" spans="1:1" x14ac:dyDescent="0.4">
      <c r="A66" s="13">
        <v>47384</v>
      </c>
    </row>
    <row r="67" spans="1:1" x14ac:dyDescent="0.4">
      <c r="A67" s="13">
        <v>47385</v>
      </c>
    </row>
    <row r="68" spans="1:1" x14ac:dyDescent="0.4">
      <c r="A68" s="13">
        <v>47399</v>
      </c>
    </row>
    <row r="69" spans="1:1" x14ac:dyDescent="0.4">
      <c r="A69" s="13">
        <v>47425</v>
      </c>
    </row>
    <row r="70" spans="1:1" x14ac:dyDescent="0.4">
      <c r="A70" s="13">
        <v>47445</v>
      </c>
    </row>
    <row r="71" spans="1:1" x14ac:dyDescent="0.4">
      <c r="A71" s="13">
        <v>47484</v>
      </c>
    </row>
    <row r="72" spans="1:1" x14ac:dyDescent="0.4">
      <c r="A72" s="13">
        <v>47497</v>
      </c>
    </row>
    <row r="73" spans="1:1" x14ac:dyDescent="0.4">
      <c r="A73" s="13">
        <v>47525</v>
      </c>
    </row>
    <row r="74" spans="1:1" x14ac:dyDescent="0.4">
      <c r="A74" s="13">
        <v>47537</v>
      </c>
    </row>
    <row r="75" spans="1:1" x14ac:dyDescent="0.4">
      <c r="A75" s="13">
        <v>47562</v>
      </c>
    </row>
    <row r="76" spans="1:1" x14ac:dyDescent="0.4">
      <c r="A76" s="13">
        <v>47602</v>
      </c>
    </row>
    <row r="77" spans="1:1" x14ac:dyDescent="0.4">
      <c r="A77" s="13">
        <v>47606</v>
      </c>
    </row>
    <row r="78" spans="1:1" x14ac:dyDescent="0.4">
      <c r="A78" s="13">
        <v>47607</v>
      </c>
    </row>
    <row r="79" spans="1:1" x14ac:dyDescent="0.4">
      <c r="A79" s="13">
        <v>47608</v>
      </c>
    </row>
    <row r="80" spans="1:1" x14ac:dyDescent="0.4">
      <c r="A80" s="13">
        <v>47609</v>
      </c>
    </row>
    <row r="81" spans="1:1" x14ac:dyDescent="0.4">
      <c r="A81" s="13">
        <v>47679</v>
      </c>
    </row>
    <row r="82" spans="1:1" x14ac:dyDescent="0.4">
      <c r="A82" s="13">
        <v>47706</v>
      </c>
    </row>
    <row r="83" spans="1:1" x14ac:dyDescent="0.4">
      <c r="A83" s="13">
        <v>47707</v>
      </c>
    </row>
    <row r="84" spans="1:1" x14ac:dyDescent="0.4">
      <c r="A84" s="13">
        <v>47742</v>
      </c>
    </row>
    <row r="85" spans="1:1" x14ac:dyDescent="0.4">
      <c r="A85" s="13">
        <v>47749</v>
      </c>
    </row>
    <row r="86" spans="1:1" x14ac:dyDescent="0.4">
      <c r="A86" s="13">
        <v>47770</v>
      </c>
    </row>
    <row r="87" spans="1:1" x14ac:dyDescent="0.4">
      <c r="A87" s="13">
        <v>47790</v>
      </c>
    </row>
    <row r="88" spans="1:1" x14ac:dyDescent="0.4">
      <c r="A88" s="13">
        <v>47791</v>
      </c>
    </row>
    <row r="89" spans="1:1" x14ac:dyDescent="0.4">
      <c r="A89" s="13">
        <v>47810</v>
      </c>
    </row>
    <row r="90" spans="1:1" x14ac:dyDescent="0.4">
      <c r="A90" s="13">
        <v>47849</v>
      </c>
    </row>
    <row r="91" spans="1:1" x14ac:dyDescent="0.4">
      <c r="A91" s="13">
        <v>47861</v>
      </c>
    </row>
    <row r="92" spans="1:1" x14ac:dyDescent="0.4">
      <c r="A92" s="13">
        <v>47890</v>
      </c>
    </row>
    <row r="93" spans="1:1" x14ac:dyDescent="0.4">
      <c r="A93" s="13">
        <v>47902</v>
      </c>
    </row>
    <row r="94" spans="1:1" x14ac:dyDescent="0.4">
      <c r="A94" s="13">
        <v>47903</v>
      </c>
    </row>
    <row r="95" spans="1:1" x14ac:dyDescent="0.4">
      <c r="A95" s="13">
        <v>47928</v>
      </c>
    </row>
    <row r="96" spans="1:1" x14ac:dyDescent="0.4">
      <c r="A96" s="13">
        <v>47967</v>
      </c>
    </row>
    <row r="97" spans="1:1" x14ac:dyDescent="0.4">
      <c r="A97" s="13">
        <v>47971</v>
      </c>
    </row>
    <row r="98" spans="1:1" x14ac:dyDescent="0.4">
      <c r="A98" s="13">
        <v>47972</v>
      </c>
    </row>
    <row r="99" spans="1:1" x14ac:dyDescent="0.4">
      <c r="A99" s="13">
        <v>47973</v>
      </c>
    </row>
    <row r="100" spans="1:1" x14ac:dyDescent="0.4">
      <c r="A100" s="13">
        <v>47974</v>
      </c>
    </row>
    <row r="101" spans="1:1" x14ac:dyDescent="0.4">
      <c r="A101" s="13">
        <v>48050</v>
      </c>
    </row>
    <row r="102" spans="1:1" x14ac:dyDescent="0.4">
      <c r="A102" s="13">
        <v>48071</v>
      </c>
    </row>
    <row r="103" spans="1:1" x14ac:dyDescent="0.4">
      <c r="A103" s="13">
        <v>48106</v>
      </c>
    </row>
    <row r="104" spans="1:1" x14ac:dyDescent="0.4">
      <c r="A104" s="13">
        <v>48114</v>
      </c>
    </row>
    <row r="105" spans="1:1" x14ac:dyDescent="0.4">
      <c r="A105" s="13">
        <v>48134</v>
      </c>
    </row>
    <row r="106" spans="1:1" x14ac:dyDescent="0.4">
      <c r="A106" s="13">
        <v>48155</v>
      </c>
    </row>
    <row r="107" spans="1:1" x14ac:dyDescent="0.4">
      <c r="A107" s="13">
        <v>48175</v>
      </c>
    </row>
    <row r="108" spans="1:1" x14ac:dyDescent="0.4">
      <c r="A108" s="13">
        <v>48176</v>
      </c>
    </row>
    <row r="109" spans="1:1" x14ac:dyDescent="0.4">
      <c r="A109" s="13">
        <v>48214</v>
      </c>
    </row>
    <row r="110" spans="1:1" x14ac:dyDescent="0.4">
      <c r="A110" s="13">
        <v>48225</v>
      </c>
    </row>
    <row r="111" spans="1:1" x14ac:dyDescent="0.4">
      <c r="A111" s="13">
        <v>48255</v>
      </c>
    </row>
    <row r="112" spans="1:1" x14ac:dyDescent="0.4">
      <c r="A112" s="13">
        <v>48267</v>
      </c>
    </row>
    <row r="113" spans="1:1" x14ac:dyDescent="0.4">
      <c r="A113" s="13">
        <v>48293</v>
      </c>
    </row>
    <row r="114" spans="1:1" x14ac:dyDescent="0.4">
      <c r="A114" s="13">
        <v>48333</v>
      </c>
    </row>
    <row r="115" spans="1:1" x14ac:dyDescent="0.4">
      <c r="A115" s="13">
        <v>48337</v>
      </c>
    </row>
    <row r="116" spans="1:1" x14ac:dyDescent="0.4">
      <c r="A116" s="13">
        <v>48338</v>
      </c>
    </row>
    <row r="117" spans="1:1" x14ac:dyDescent="0.4">
      <c r="A117" s="13">
        <v>48339</v>
      </c>
    </row>
    <row r="118" spans="1:1" x14ac:dyDescent="0.4">
      <c r="A118" s="13">
        <v>48414</v>
      </c>
    </row>
    <row r="119" spans="1:1" x14ac:dyDescent="0.4">
      <c r="A119" s="13">
        <v>48437</v>
      </c>
    </row>
    <row r="120" spans="1:1" x14ac:dyDescent="0.4">
      <c r="A120" s="13">
        <v>48477</v>
      </c>
    </row>
    <row r="121" spans="1:1" x14ac:dyDescent="0.4">
      <c r="A121" s="13">
        <v>48478</v>
      </c>
    </row>
    <row r="122" spans="1:1" x14ac:dyDescent="0.4">
      <c r="A122" s="13">
        <v>48479</v>
      </c>
    </row>
    <row r="123" spans="1:1" x14ac:dyDescent="0.4">
      <c r="A123" s="13">
        <v>48498</v>
      </c>
    </row>
    <row r="124" spans="1:1" x14ac:dyDescent="0.4">
      <c r="A124" s="13">
        <v>48521</v>
      </c>
    </row>
    <row r="125" spans="1:1" x14ac:dyDescent="0.4">
      <c r="A125" s="13">
        <v>48541</v>
      </c>
    </row>
    <row r="126" spans="1:1" x14ac:dyDescent="0.4">
      <c r="A126" s="13">
        <v>48580</v>
      </c>
    </row>
    <row r="127" spans="1:1" x14ac:dyDescent="0.4">
      <c r="A127" s="13">
        <v>48589</v>
      </c>
    </row>
    <row r="128" spans="1:1" x14ac:dyDescent="0.4">
      <c r="A128" s="13">
        <v>48621</v>
      </c>
    </row>
    <row r="129" spans="1:1" x14ac:dyDescent="0.4">
      <c r="A129" s="13">
        <v>48633</v>
      </c>
    </row>
    <row r="130" spans="1:1" x14ac:dyDescent="0.4">
      <c r="A130" s="13">
        <v>48658</v>
      </c>
    </row>
    <row r="131" spans="1:1" x14ac:dyDescent="0.4">
      <c r="A131" s="13">
        <v>48659</v>
      </c>
    </row>
    <row r="132" spans="1:1" x14ac:dyDescent="0.4">
      <c r="A132" s="13">
        <v>48698</v>
      </c>
    </row>
    <row r="133" spans="1:1" x14ac:dyDescent="0.4">
      <c r="A133" s="13">
        <v>48702</v>
      </c>
    </row>
    <row r="134" spans="1:1" x14ac:dyDescent="0.4">
      <c r="A134" s="13">
        <v>48703</v>
      </c>
    </row>
    <row r="135" spans="1:1" x14ac:dyDescent="0.4">
      <c r="A135" s="13">
        <v>48704</v>
      </c>
    </row>
    <row r="136" spans="1:1" x14ac:dyDescent="0.4">
      <c r="A136" s="13">
        <v>48778</v>
      </c>
    </row>
    <row r="137" spans="1:1" x14ac:dyDescent="0.4">
      <c r="A137" s="13">
        <v>48802</v>
      </c>
    </row>
    <row r="138" spans="1:1" x14ac:dyDescent="0.4">
      <c r="A138" s="13">
        <v>48841</v>
      </c>
    </row>
    <row r="139" spans="1:1" x14ac:dyDescent="0.4">
      <c r="A139" s="13">
        <v>48845</v>
      </c>
    </row>
    <row r="140" spans="1:1" x14ac:dyDescent="0.4">
      <c r="A140" s="13">
        <v>48862</v>
      </c>
    </row>
    <row r="141" spans="1:1" x14ac:dyDescent="0.4">
      <c r="A141" s="13">
        <v>48886</v>
      </c>
    </row>
    <row r="142" spans="1:1" x14ac:dyDescent="0.4">
      <c r="A142" s="13">
        <v>48906</v>
      </c>
    </row>
    <row r="143" spans="1:1" x14ac:dyDescent="0.4">
      <c r="A143" s="13">
        <v>48945</v>
      </c>
    </row>
    <row r="144" spans="1:1" x14ac:dyDescent="0.4">
      <c r="A144" s="13">
        <v>48946</v>
      </c>
    </row>
    <row r="145" spans="1:1" x14ac:dyDescent="0.4">
      <c r="A145" s="13">
        <v>48953</v>
      </c>
    </row>
    <row r="146" spans="1:1" x14ac:dyDescent="0.4">
      <c r="A146" s="13">
        <v>48986</v>
      </c>
    </row>
    <row r="147" spans="1:1" x14ac:dyDescent="0.4">
      <c r="A147" s="13">
        <v>48998</v>
      </c>
    </row>
    <row r="148" spans="1:1" x14ac:dyDescent="0.4">
      <c r="A148" s="13">
        <v>49023</v>
      </c>
    </row>
    <row r="149" spans="1:1" x14ac:dyDescent="0.4">
      <c r="A149" s="13">
        <v>49063</v>
      </c>
    </row>
    <row r="150" spans="1:1" x14ac:dyDescent="0.4">
      <c r="A150" s="13">
        <v>49067</v>
      </c>
    </row>
    <row r="151" spans="1:1" x14ac:dyDescent="0.4">
      <c r="A151" s="13">
        <v>49068</v>
      </c>
    </row>
    <row r="152" spans="1:1" x14ac:dyDescent="0.4">
      <c r="A152" s="13">
        <v>49069</v>
      </c>
    </row>
    <row r="153" spans="1:1" x14ac:dyDescent="0.4">
      <c r="A153" s="13">
        <v>49142</v>
      </c>
    </row>
    <row r="154" spans="1:1" x14ac:dyDescent="0.4">
      <c r="A154" s="13">
        <v>49167</v>
      </c>
    </row>
    <row r="155" spans="1:1" x14ac:dyDescent="0.4">
      <c r="A155" s="13">
        <v>49205</v>
      </c>
    </row>
    <row r="156" spans="1:1" x14ac:dyDescent="0.4">
      <c r="A156" s="13">
        <v>49210</v>
      </c>
    </row>
    <row r="157" spans="1:1" x14ac:dyDescent="0.4">
      <c r="A157" s="13">
        <v>49226</v>
      </c>
    </row>
    <row r="158" spans="1:1" x14ac:dyDescent="0.4">
      <c r="A158" s="13">
        <v>49251</v>
      </c>
    </row>
    <row r="159" spans="1:1" x14ac:dyDescent="0.4">
      <c r="A159" s="13">
        <v>49271</v>
      </c>
    </row>
    <row r="160" spans="1:1" x14ac:dyDescent="0.4">
      <c r="A160" s="13">
        <v>49310</v>
      </c>
    </row>
    <row r="161" spans="1:1" x14ac:dyDescent="0.4">
      <c r="A161" s="13">
        <v>49317</v>
      </c>
    </row>
    <row r="162" spans="1:1" x14ac:dyDescent="0.4">
      <c r="A162" s="13">
        <v>49351</v>
      </c>
    </row>
    <row r="163" spans="1:1" x14ac:dyDescent="0.4">
      <c r="A163" s="13">
        <v>49352</v>
      </c>
    </row>
    <row r="164" spans="1:1" x14ac:dyDescent="0.4">
      <c r="A164" s="13">
        <v>49363</v>
      </c>
    </row>
    <row r="165" spans="1:1" x14ac:dyDescent="0.4">
      <c r="A165" s="13">
        <v>49389</v>
      </c>
    </row>
    <row r="166" spans="1:1" x14ac:dyDescent="0.4">
      <c r="A166" s="13">
        <v>49428</v>
      </c>
    </row>
    <row r="167" spans="1:1" x14ac:dyDescent="0.4">
      <c r="A167" s="13">
        <v>49429</v>
      </c>
    </row>
    <row r="168" spans="1:1" x14ac:dyDescent="0.4">
      <c r="A168" s="13">
        <v>49432</v>
      </c>
    </row>
    <row r="169" spans="1:1" x14ac:dyDescent="0.4">
      <c r="A169" s="13">
        <v>49433</v>
      </c>
    </row>
    <row r="170" spans="1:1" x14ac:dyDescent="0.4">
      <c r="A170" s="13">
        <v>49434</v>
      </c>
    </row>
    <row r="171" spans="1:1" x14ac:dyDescent="0.4">
      <c r="A171" s="13">
        <v>49506</v>
      </c>
    </row>
    <row r="172" spans="1:1" x14ac:dyDescent="0.4">
      <c r="A172" s="13">
        <v>49532</v>
      </c>
    </row>
    <row r="173" spans="1:1" x14ac:dyDescent="0.4">
      <c r="A173" s="13">
        <v>49569</v>
      </c>
    </row>
    <row r="174" spans="1:1" x14ac:dyDescent="0.4">
      <c r="A174" s="13">
        <v>49575</v>
      </c>
    </row>
    <row r="175" spans="1:1" x14ac:dyDescent="0.4">
      <c r="A175" s="13">
        <v>49576</v>
      </c>
    </row>
    <row r="176" spans="1:1" x14ac:dyDescent="0.4">
      <c r="A176" s="13">
        <v>49590</v>
      </c>
    </row>
    <row r="177" spans="1:1" x14ac:dyDescent="0.4">
      <c r="A177" s="13">
        <v>49616</v>
      </c>
    </row>
    <row r="178" spans="1:1" x14ac:dyDescent="0.4">
      <c r="A178" s="13">
        <v>49636</v>
      </c>
    </row>
    <row r="179" spans="1:1" x14ac:dyDescent="0.4">
      <c r="A179" s="13">
        <v>49675</v>
      </c>
    </row>
    <row r="180" spans="1:1" x14ac:dyDescent="0.4">
      <c r="A180" s="13">
        <v>49688</v>
      </c>
    </row>
    <row r="181" spans="1:1" x14ac:dyDescent="0.4">
      <c r="A181" s="13">
        <v>49716</v>
      </c>
    </row>
    <row r="182" spans="1:1" x14ac:dyDescent="0.4">
      <c r="A182" s="13">
        <v>49728</v>
      </c>
    </row>
    <row r="183" spans="1:1" x14ac:dyDescent="0.4">
      <c r="A183" s="13">
        <v>49754</v>
      </c>
    </row>
    <row r="184" spans="1:1" x14ac:dyDescent="0.4">
      <c r="A184" s="13">
        <v>49794</v>
      </c>
    </row>
    <row r="185" spans="1:1" x14ac:dyDescent="0.4">
      <c r="A185" s="13">
        <v>49798</v>
      </c>
    </row>
    <row r="186" spans="1:1" x14ac:dyDescent="0.4">
      <c r="A186" s="13">
        <v>49799</v>
      </c>
    </row>
    <row r="187" spans="1:1" x14ac:dyDescent="0.4">
      <c r="A187" s="13">
        <v>49800</v>
      </c>
    </row>
    <row r="188" spans="1:1" x14ac:dyDescent="0.4">
      <c r="A188" s="13">
        <v>49801</v>
      </c>
    </row>
    <row r="189" spans="1:1" x14ac:dyDescent="0.4">
      <c r="A189" s="13">
        <v>49877</v>
      </c>
    </row>
    <row r="190" spans="1:1" x14ac:dyDescent="0.4">
      <c r="A190" s="13">
        <v>49898</v>
      </c>
    </row>
    <row r="191" spans="1:1" x14ac:dyDescent="0.4">
      <c r="A191" s="13">
        <v>49933</v>
      </c>
    </row>
    <row r="192" spans="1:1" x14ac:dyDescent="0.4">
      <c r="A192" s="13">
        <v>49940</v>
      </c>
    </row>
    <row r="193" spans="1:1" x14ac:dyDescent="0.4">
      <c r="A193" s="13">
        <v>49961</v>
      </c>
    </row>
    <row r="194" spans="1:1" x14ac:dyDescent="0.4">
      <c r="A194" s="13">
        <v>49982</v>
      </c>
    </row>
    <row r="195" spans="1:1" x14ac:dyDescent="0.4">
      <c r="A195" s="13">
        <v>50002</v>
      </c>
    </row>
    <row r="196" spans="1:1" x14ac:dyDescent="0.4">
      <c r="A196" s="13">
        <v>50003</v>
      </c>
    </row>
    <row r="197" spans="1:1" x14ac:dyDescent="0.4">
      <c r="A197" s="13">
        <v>50041</v>
      </c>
    </row>
    <row r="198" spans="1:1" x14ac:dyDescent="0.4">
      <c r="A198" s="13">
        <v>50052</v>
      </c>
    </row>
    <row r="199" spans="1:1" x14ac:dyDescent="0.4">
      <c r="A199" s="13">
        <v>50082</v>
      </c>
    </row>
    <row r="200" spans="1:1" x14ac:dyDescent="0.4">
      <c r="A200" s="13">
        <v>50094</v>
      </c>
    </row>
    <row r="201" spans="1:1" x14ac:dyDescent="0.4">
      <c r="A201" s="13">
        <v>50119</v>
      </c>
    </row>
    <row r="202" spans="1:1" x14ac:dyDescent="0.4">
      <c r="A202" s="13">
        <v>50159</v>
      </c>
    </row>
    <row r="203" spans="1:1" x14ac:dyDescent="0.4">
      <c r="A203" s="13">
        <v>50163</v>
      </c>
    </row>
    <row r="204" spans="1:1" x14ac:dyDescent="0.4">
      <c r="A204" s="13">
        <v>50164</v>
      </c>
    </row>
    <row r="205" spans="1:1" x14ac:dyDescent="0.4">
      <c r="A205" s="13">
        <v>50165</v>
      </c>
    </row>
    <row r="206" spans="1:1" x14ac:dyDescent="0.4">
      <c r="A206" s="13">
        <v>50166</v>
      </c>
    </row>
    <row r="207" spans="1:1" x14ac:dyDescent="0.4">
      <c r="A207" s="13">
        <v>50241</v>
      </c>
    </row>
    <row r="208" spans="1:1" x14ac:dyDescent="0.4">
      <c r="A208" s="13">
        <v>50263</v>
      </c>
    </row>
    <row r="209" spans="1:1" x14ac:dyDescent="0.4">
      <c r="A209" s="13">
        <v>50304</v>
      </c>
    </row>
    <row r="210" spans="1:1" x14ac:dyDescent="0.4">
      <c r="A210" s="13">
        <v>50305</v>
      </c>
    </row>
    <row r="211" spans="1:1" x14ac:dyDescent="0.4">
      <c r="A211" s="13">
        <v>50306</v>
      </c>
    </row>
    <row r="212" spans="1:1" x14ac:dyDescent="0.4">
      <c r="A212" s="13">
        <v>50325</v>
      </c>
    </row>
    <row r="213" spans="1:1" x14ac:dyDescent="0.4">
      <c r="A213" s="13">
        <v>50347</v>
      </c>
    </row>
    <row r="214" spans="1:1" x14ac:dyDescent="0.4">
      <c r="A214" s="13">
        <v>50367</v>
      </c>
    </row>
    <row r="215" spans="1:1" x14ac:dyDescent="0.4">
      <c r="A215" s="13">
        <v>50406</v>
      </c>
    </row>
    <row r="216" spans="1:1" x14ac:dyDescent="0.4">
      <c r="A216" s="13">
        <v>50416</v>
      </c>
    </row>
    <row r="217" spans="1:1" x14ac:dyDescent="0.4">
      <c r="A217" s="13">
        <v>50447</v>
      </c>
    </row>
    <row r="218" spans="1:1" x14ac:dyDescent="0.4">
      <c r="A218" s="13">
        <v>50459</v>
      </c>
    </row>
    <row r="219" spans="1:1" x14ac:dyDescent="0.4">
      <c r="A219" s="13">
        <v>50484</v>
      </c>
    </row>
    <row r="220" spans="1:1" x14ac:dyDescent="0.4">
      <c r="A220" s="13">
        <v>50524</v>
      </c>
    </row>
    <row r="221" spans="1:1" x14ac:dyDescent="0.4">
      <c r="A221" s="13">
        <v>50528</v>
      </c>
    </row>
    <row r="222" spans="1:1" x14ac:dyDescent="0.4">
      <c r="A222" s="13">
        <v>50529</v>
      </c>
    </row>
    <row r="223" spans="1:1" x14ac:dyDescent="0.4">
      <c r="A223" s="13">
        <v>50530</v>
      </c>
    </row>
    <row r="224" spans="1:1" x14ac:dyDescent="0.4">
      <c r="A224" s="13">
        <v>50605</v>
      </c>
    </row>
    <row r="225" spans="1:1" x14ac:dyDescent="0.4">
      <c r="A225" s="13">
        <v>50628</v>
      </c>
    </row>
    <row r="226" spans="1:1" x14ac:dyDescent="0.4">
      <c r="A226" s="13">
        <v>50668</v>
      </c>
    </row>
    <row r="227" spans="1:1" x14ac:dyDescent="0.4">
      <c r="A227" s="13">
        <v>50671</v>
      </c>
    </row>
    <row r="228" spans="1:1" x14ac:dyDescent="0.4">
      <c r="A228" s="13">
        <v>50689</v>
      </c>
    </row>
    <row r="229" spans="1:1" x14ac:dyDescent="0.4">
      <c r="A229" s="13">
        <v>50712</v>
      </c>
    </row>
    <row r="230" spans="1:1" x14ac:dyDescent="0.4">
      <c r="A230" s="13">
        <v>50732</v>
      </c>
    </row>
    <row r="231" spans="1:1" x14ac:dyDescent="0.4">
      <c r="A231" s="13">
        <v>50771</v>
      </c>
    </row>
    <row r="232" spans="1:1" x14ac:dyDescent="0.4">
      <c r="A232" s="13">
        <v>50780</v>
      </c>
    </row>
    <row r="233" spans="1:1" x14ac:dyDescent="0.4">
      <c r="A233" s="13">
        <v>50812</v>
      </c>
    </row>
    <row r="234" spans="1:1" x14ac:dyDescent="0.4">
      <c r="A234" s="13">
        <v>50824</v>
      </c>
    </row>
    <row r="235" spans="1:1" x14ac:dyDescent="0.4">
      <c r="A235" s="13">
        <v>50850</v>
      </c>
    </row>
    <row r="236" spans="1:1" x14ac:dyDescent="0.4">
      <c r="A236" s="13">
        <v>50889</v>
      </c>
    </row>
    <row r="237" spans="1:1" x14ac:dyDescent="0.4">
      <c r="A237" s="13">
        <v>50893</v>
      </c>
    </row>
    <row r="238" spans="1:1" x14ac:dyDescent="0.4">
      <c r="A238" s="13">
        <v>50894</v>
      </c>
    </row>
    <row r="239" spans="1:1" x14ac:dyDescent="0.4">
      <c r="A239" s="13">
        <v>50895</v>
      </c>
    </row>
    <row r="240" spans="1:1" x14ac:dyDescent="0.4">
      <c r="A240" s="13">
        <v>50969</v>
      </c>
    </row>
    <row r="241" spans="1:1" x14ac:dyDescent="0.4">
      <c r="A241" s="13">
        <v>50993</v>
      </c>
    </row>
    <row r="242" spans="1:1" x14ac:dyDescent="0.4">
      <c r="A242" s="13">
        <v>51032</v>
      </c>
    </row>
    <row r="243" spans="1:1" x14ac:dyDescent="0.4">
      <c r="A243" s="13">
        <v>51036</v>
      </c>
    </row>
    <row r="244" spans="1:1" x14ac:dyDescent="0.4">
      <c r="A244" s="13">
        <v>51053</v>
      </c>
    </row>
    <row r="245" spans="1:1" x14ac:dyDescent="0.4">
      <c r="A245" s="13">
        <v>51077</v>
      </c>
    </row>
    <row r="246" spans="1:1" x14ac:dyDescent="0.4">
      <c r="A246" s="13">
        <v>51097</v>
      </c>
    </row>
    <row r="247" spans="1:1" x14ac:dyDescent="0.4">
      <c r="A247" s="13">
        <v>51136</v>
      </c>
    </row>
    <row r="248" spans="1:1" x14ac:dyDescent="0.4">
      <c r="A248" s="13">
        <v>51137</v>
      </c>
    </row>
    <row r="249" spans="1:1" x14ac:dyDescent="0.4">
      <c r="A249" s="13">
        <v>51144</v>
      </c>
    </row>
    <row r="250" spans="1:1" x14ac:dyDescent="0.4">
      <c r="A250" s="13">
        <v>51177</v>
      </c>
    </row>
    <row r="251" spans="1:1" x14ac:dyDescent="0.4">
      <c r="A251" s="13">
        <v>51189</v>
      </c>
    </row>
    <row r="252" spans="1:1" x14ac:dyDescent="0.4">
      <c r="A252" s="13">
        <v>51215</v>
      </c>
    </row>
    <row r="253" spans="1:1" x14ac:dyDescent="0.4">
      <c r="A253" s="13">
        <v>51255</v>
      </c>
    </row>
    <row r="254" spans="1:1" x14ac:dyDescent="0.4">
      <c r="A254" s="13">
        <v>51256</v>
      </c>
    </row>
    <row r="255" spans="1:1" x14ac:dyDescent="0.4">
      <c r="A255" s="13">
        <v>51259</v>
      </c>
    </row>
    <row r="256" spans="1:1" x14ac:dyDescent="0.4">
      <c r="A256" s="13">
        <v>51260</v>
      </c>
    </row>
    <row r="257" spans="1:1" x14ac:dyDescent="0.4">
      <c r="A257" s="13">
        <v>51261</v>
      </c>
    </row>
    <row r="258" spans="1:1" x14ac:dyDescent="0.4">
      <c r="A258" s="13">
        <v>51333</v>
      </c>
    </row>
    <row r="259" spans="1:1" x14ac:dyDescent="0.4">
      <c r="A259" s="13">
        <v>51359</v>
      </c>
    </row>
    <row r="260" spans="1:1" x14ac:dyDescent="0.4">
      <c r="A260" s="13">
        <v>51396</v>
      </c>
    </row>
    <row r="261" spans="1:1" x14ac:dyDescent="0.4">
      <c r="A261" s="13">
        <v>51401</v>
      </c>
    </row>
    <row r="262" spans="1:1" x14ac:dyDescent="0.4">
      <c r="A262" s="13">
        <v>51417</v>
      </c>
    </row>
    <row r="263" spans="1:1" x14ac:dyDescent="0.4">
      <c r="A263" s="13">
        <v>51443</v>
      </c>
    </row>
    <row r="264" spans="1:1" x14ac:dyDescent="0.4">
      <c r="A264" s="13">
        <v>51463</v>
      </c>
    </row>
    <row r="265" spans="1:1" x14ac:dyDescent="0.4">
      <c r="A265" s="13">
        <v>51502</v>
      </c>
    </row>
    <row r="266" spans="1:1" x14ac:dyDescent="0.4">
      <c r="A266" s="13">
        <v>51515</v>
      </c>
    </row>
    <row r="267" spans="1:1" x14ac:dyDescent="0.4">
      <c r="A267" s="13">
        <v>51543</v>
      </c>
    </row>
    <row r="268" spans="1:1" x14ac:dyDescent="0.4">
      <c r="A268" s="13">
        <v>51555</v>
      </c>
    </row>
    <row r="269" spans="1:1" x14ac:dyDescent="0.4">
      <c r="A269" s="13">
        <v>51580</v>
      </c>
    </row>
    <row r="270" spans="1:1" x14ac:dyDescent="0.4">
      <c r="A270" s="13">
        <v>51620</v>
      </c>
    </row>
    <row r="271" spans="1:1" x14ac:dyDescent="0.4">
      <c r="A271" s="13">
        <v>51624</v>
      </c>
    </row>
    <row r="272" spans="1:1" x14ac:dyDescent="0.4">
      <c r="A272" s="13">
        <v>51625</v>
      </c>
    </row>
    <row r="273" spans="1:1" x14ac:dyDescent="0.4">
      <c r="A273" s="13">
        <v>51626</v>
      </c>
    </row>
    <row r="274" spans="1:1" x14ac:dyDescent="0.4">
      <c r="A274" s="13">
        <v>51627</v>
      </c>
    </row>
    <row r="275" spans="1:1" x14ac:dyDescent="0.4">
      <c r="A275" s="13">
        <v>51697</v>
      </c>
    </row>
    <row r="276" spans="1:1" x14ac:dyDescent="0.4">
      <c r="A276" s="13">
        <v>51724</v>
      </c>
    </row>
    <row r="277" spans="1:1" x14ac:dyDescent="0.4">
      <c r="A277" s="13">
        <v>51725</v>
      </c>
    </row>
    <row r="278" spans="1:1" x14ac:dyDescent="0.4">
      <c r="A278" s="13">
        <v>51760</v>
      </c>
    </row>
    <row r="279" spans="1:1" x14ac:dyDescent="0.4">
      <c r="A279" s="13">
        <v>51767</v>
      </c>
    </row>
    <row r="280" spans="1:1" x14ac:dyDescent="0.4">
      <c r="A280" s="13">
        <v>51788</v>
      </c>
    </row>
    <row r="281" spans="1:1" x14ac:dyDescent="0.4">
      <c r="A281" s="13">
        <v>51808</v>
      </c>
    </row>
    <row r="282" spans="1:1" x14ac:dyDescent="0.4">
      <c r="A282" s="13">
        <v>51809</v>
      </c>
    </row>
    <row r="283" spans="1:1" x14ac:dyDescent="0.4">
      <c r="A283" s="13">
        <v>51828</v>
      </c>
    </row>
    <row r="284" spans="1:1" x14ac:dyDescent="0.4">
      <c r="A284" s="13">
        <v>51867</v>
      </c>
    </row>
    <row r="285" spans="1:1" x14ac:dyDescent="0.4">
      <c r="A285" s="13">
        <v>51879</v>
      </c>
    </row>
    <row r="286" spans="1:1" x14ac:dyDescent="0.4">
      <c r="A286" s="13">
        <v>51908</v>
      </c>
    </row>
    <row r="287" spans="1:1" x14ac:dyDescent="0.4">
      <c r="A287" s="13">
        <v>51920</v>
      </c>
    </row>
    <row r="288" spans="1:1" x14ac:dyDescent="0.4">
      <c r="A288" s="13">
        <v>51921</v>
      </c>
    </row>
    <row r="289" spans="1:1" x14ac:dyDescent="0.4">
      <c r="A289" s="13">
        <v>51945</v>
      </c>
    </row>
    <row r="290" spans="1:1" x14ac:dyDescent="0.4">
      <c r="A290" s="13">
        <v>51985</v>
      </c>
    </row>
    <row r="291" spans="1:1" x14ac:dyDescent="0.4">
      <c r="A291" s="13">
        <v>51989</v>
      </c>
    </row>
    <row r="292" spans="1:1" x14ac:dyDescent="0.4">
      <c r="A292" s="13">
        <v>51990</v>
      </c>
    </row>
    <row r="293" spans="1:1" x14ac:dyDescent="0.4">
      <c r="A293" s="13">
        <v>51991</v>
      </c>
    </row>
    <row r="294" spans="1:1" x14ac:dyDescent="0.4">
      <c r="A294" s="13">
        <v>51992</v>
      </c>
    </row>
    <row r="295" spans="1:1" x14ac:dyDescent="0.4">
      <c r="A295" s="13">
        <v>52068</v>
      </c>
    </row>
    <row r="296" spans="1:1" x14ac:dyDescent="0.4">
      <c r="A296" s="13">
        <v>52089</v>
      </c>
    </row>
    <row r="297" spans="1:1" x14ac:dyDescent="0.4">
      <c r="A297" s="13">
        <v>52124</v>
      </c>
    </row>
    <row r="298" spans="1:1" x14ac:dyDescent="0.4">
      <c r="A298" s="13">
        <v>52132</v>
      </c>
    </row>
    <row r="299" spans="1:1" x14ac:dyDescent="0.4">
      <c r="A299" s="13">
        <v>52152</v>
      </c>
    </row>
    <row r="300" spans="1:1" x14ac:dyDescent="0.4">
      <c r="A300" s="13">
        <v>52173</v>
      </c>
    </row>
    <row r="301" spans="1:1" x14ac:dyDescent="0.4">
      <c r="A301" s="13">
        <v>52193</v>
      </c>
    </row>
    <row r="302" spans="1:1" x14ac:dyDescent="0.4">
      <c r="A302" s="13">
        <v>52194</v>
      </c>
    </row>
    <row r="303" spans="1:1" x14ac:dyDescent="0.4">
      <c r="A303" s="13">
        <v>52232</v>
      </c>
    </row>
    <row r="304" spans="1:1" x14ac:dyDescent="0.4">
      <c r="A304" s="13">
        <v>52243</v>
      </c>
    </row>
    <row r="305" spans="1:1" x14ac:dyDescent="0.4">
      <c r="A305" s="13">
        <v>52273</v>
      </c>
    </row>
    <row r="306" spans="1:1" x14ac:dyDescent="0.4">
      <c r="A306" s="13">
        <v>52285</v>
      </c>
    </row>
    <row r="307" spans="1:1" x14ac:dyDescent="0.4">
      <c r="A307" s="13">
        <v>52311</v>
      </c>
    </row>
    <row r="308" spans="1:1" x14ac:dyDescent="0.4">
      <c r="A308" s="13">
        <v>52350</v>
      </c>
    </row>
    <row r="309" spans="1:1" x14ac:dyDescent="0.4">
      <c r="A309" s="13">
        <v>52354</v>
      </c>
    </row>
    <row r="310" spans="1:1" x14ac:dyDescent="0.4">
      <c r="A310" s="13">
        <v>52355</v>
      </c>
    </row>
    <row r="311" spans="1:1" x14ac:dyDescent="0.4">
      <c r="A311" s="13">
        <v>52356</v>
      </c>
    </row>
    <row r="312" spans="1:1" x14ac:dyDescent="0.4">
      <c r="A312" s="13">
        <v>52357</v>
      </c>
    </row>
    <row r="313" spans="1:1" x14ac:dyDescent="0.4">
      <c r="A313" s="13">
        <v>52432</v>
      </c>
    </row>
    <row r="314" spans="1:1" x14ac:dyDescent="0.4">
      <c r="A314" s="13">
        <v>52454</v>
      </c>
    </row>
    <row r="315" spans="1:1" x14ac:dyDescent="0.4">
      <c r="A315" s="13">
        <v>52495</v>
      </c>
    </row>
    <row r="316" spans="1:1" x14ac:dyDescent="0.4">
      <c r="A316" s="13">
        <v>52496</v>
      </c>
    </row>
    <row r="317" spans="1:1" x14ac:dyDescent="0.4">
      <c r="A317" s="13">
        <v>52497</v>
      </c>
    </row>
    <row r="318" spans="1:1" x14ac:dyDescent="0.4">
      <c r="A318" s="13">
        <v>52516</v>
      </c>
    </row>
    <row r="319" spans="1:1" x14ac:dyDescent="0.4">
      <c r="A319" s="13">
        <v>52538</v>
      </c>
    </row>
    <row r="320" spans="1:1" x14ac:dyDescent="0.4">
      <c r="A320" s="13">
        <v>52558</v>
      </c>
    </row>
    <row r="321" spans="1:1" x14ac:dyDescent="0.4">
      <c r="A321" s="13">
        <v>52597</v>
      </c>
    </row>
    <row r="322" spans="1:1" x14ac:dyDescent="0.4">
      <c r="A322" s="13">
        <v>52607</v>
      </c>
    </row>
    <row r="323" spans="1:1" x14ac:dyDescent="0.4">
      <c r="A323" s="13">
        <v>52638</v>
      </c>
    </row>
    <row r="324" spans="1:1" x14ac:dyDescent="0.4">
      <c r="A324" s="13">
        <v>52650</v>
      </c>
    </row>
    <row r="325" spans="1:1" x14ac:dyDescent="0.4">
      <c r="A325" s="13">
        <v>52676</v>
      </c>
    </row>
    <row r="326" spans="1:1" x14ac:dyDescent="0.4">
      <c r="A326" s="13">
        <v>52677</v>
      </c>
    </row>
    <row r="327" spans="1:1" x14ac:dyDescent="0.4">
      <c r="A327" s="13">
        <v>52716</v>
      </c>
    </row>
    <row r="328" spans="1:1" x14ac:dyDescent="0.4">
      <c r="A328" s="13">
        <v>52720</v>
      </c>
    </row>
    <row r="329" spans="1:1" x14ac:dyDescent="0.4">
      <c r="A329" s="13">
        <v>52721</v>
      </c>
    </row>
    <row r="330" spans="1:1" x14ac:dyDescent="0.4">
      <c r="A330" s="13">
        <v>52722</v>
      </c>
    </row>
    <row r="331" spans="1:1" x14ac:dyDescent="0.4">
      <c r="A331" s="13">
        <v>52796</v>
      </c>
    </row>
    <row r="332" spans="1:1" x14ac:dyDescent="0.4">
      <c r="A332" s="13">
        <v>52820</v>
      </c>
    </row>
    <row r="333" spans="1:1" x14ac:dyDescent="0.4">
      <c r="A333" s="13">
        <v>52859</v>
      </c>
    </row>
    <row r="334" spans="1:1" x14ac:dyDescent="0.4">
      <c r="A334" s="13">
        <v>52862</v>
      </c>
    </row>
    <row r="335" spans="1:1" x14ac:dyDescent="0.4">
      <c r="A335" s="13">
        <v>52880</v>
      </c>
    </row>
    <row r="336" spans="1:1" x14ac:dyDescent="0.4">
      <c r="A336" s="13">
        <v>52904</v>
      </c>
    </row>
    <row r="337" spans="1:1" x14ac:dyDescent="0.4">
      <c r="A337" s="13">
        <v>52924</v>
      </c>
    </row>
    <row r="338" spans="1:1" x14ac:dyDescent="0.4">
      <c r="A338" s="13">
        <v>52963</v>
      </c>
    </row>
    <row r="339" spans="1:1" x14ac:dyDescent="0.4">
      <c r="A339" s="13">
        <v>52964</v>
      </c>
    </row>
    <row r="340" spans="1:1" x14ac:dyDescent="0.4">
      <c r="A340" s="13">
        <v>52971</v>
      </c>
    </row>
    <row r="341" spans="1:1" x14ac:dyDescent="0.4">
      <c r="A341" s="13">
        <v>53004</v>
      </c>
    </row>
    <row r="342" spans="1:1" x14ac:dyDescent="0.4">
      <c r="A342" s="13">
        <v>53016</v>
      </c>
    </row>
    <row r="343" spans="1:1" x14ac:dyDescent="0.4">
      <c r="A343" s="13">
        <v>53041</v>
      </c>
    </row>
    <row r="344" spans="1:1" x14ac:dyDescent="0.4">
      <c r="A344" s="13">
        <v>53081</v>
      </c>
    </row>
    <row r="345" spans="1:1" x14ac:dyDescent="0.4">
      <c r="A345" s="13">
        <v>53085</v>
      </c>
    </row>
    <row r="346" spans="1:1" x14ac:dyDescent="0.4">
      <c r="A346" s="13">
        <v>53086</v>
      </c>
    </row>
    <row r="347" spans="1:1" x14ac:dyDescent="0.4">
      <c r="A347" s="13">
        <v>53087</v>
      </c>
    </row>
    <row r="348" spans="1:1" x14ac:dyDescent="0.4">
      <c r="A348" s="13">
        <v>53160</v>
      </c>
    </row>
    <row r="349" spans="1:1" x14ac:dyDescent="0.4">
      <c r="A349" s="13">
        <v>53185</v>
      </c>
    </row>
    <row r="350" spans="1:1" x14ac:dyDescent="0.4">
      <c r="A350" s="13">
        <v>53223</v>
      </c>
    </row>
    <row r="351" spans="1:1" x14ac:dyDescent="0.4">
      <c r="A351" s="13">
        <v>53227</v>
      </c>
    </row>
    <row r="352" spans="1:1" x14ac:dyDescent="0.4">
      <c r="A352" s="13">
        <v>53244</v>
      </c>
    </row>
    <row r="353" spans="1:1" x14ac:dyDescent="0.4">
      <c r="A353" s="13">
        <v>53269</v>
      </c>
    </row>
    <row r="354" spans="1:1" x14ac:dyDescent="0.4">
      <c r="A354" s="13">
        <v>53289</v>
      </c>
    </row>
    <row r="355" spans="1:1" x14ac:dyDescent="0.4">
      <c r="A355" s="13">
        <v>53328</v>
      </c>
    </row>
    <row r="356" spans="1:1" x14ac:dyDescent="0.4">
      <c r="A356" s="13">
        <v>53335</v>
      </c>
    </row>
    <row r="357" spans="1:1" x14ac:dyDescent="0.4">
      <c r="A357" s="13">
        <v>53369</v>
      </c>
    </row>
    <row r="358" spans="1:1" x14ac:dyDescent="0.4">
      <c r="A358" s="13">
        <v>53370</v>
      </c>
    </row>
    <row r="359" spans="1:1" x14ac:dyDescent="0.4">
      <c r="A359" s="13">
        <v>53381</v>
      </c>
    </row>
    <row r="360" spans="1:1" x14ac:dyDescent="0.4">
      <c r="A360" s="13">
        <v>53406</v>
      </c>
    </row>
    <row r="361" spans="1:1" x14ac:dyDescent="0.4">
      <c r="A361" s="13">
        <v>53446</v>
      </c>
    </row>
    <row r="362" spans="1:1" x14ac:dyDescent="0.4">
      <c r="A362" s="13">
        <v>53447</v>
      </c>
    </row>
    <row r="363" spans="1:1" x14ac:dyDescent="0.4">
      <c r="A363" s="13">
        <v>53450</v>
      </c>
    </row>
    <row r="364" spans="1:1" x14ac:dyDescent="0.4">
      <c r="A364" s="13">
        <v>53451</v>
      </c>
    </row>
    <row r="365" spans="1:1" x14ac:dyDescent="0.4">
      <c r="A365" s="13">
        <v>53452</v>
      </c>
    </row>
    <row r="366" spans="1:1" x14ac:dyDescent="0.4">
      <c r="A366" s="13">
        <v>53524</v>
      </c>
    </row>
    <row r="367" spans="1:1" x14ac:dyDescent="0.4">
      <c r="A367" s="13">
        <v>53550</v>
      </c>
    </row>
    <row r="368" spans="1:1" x14ac:dyDescent="0.4">
      <c r="A368" s="13">
        <v>53587</v>
      </c>
    </row>
    <row r="369" spans="1:1" x14ac:dyDescent="0.4">
      <c r="A369" s="13">
        <v>53593</v>
      </c>
    </row>
    <row r="370" spans="1:1" x14ac:dyDescent="0.4">
      <c r="A370" s="13">
        <v>53594</v>
      </c>
    </row>
    <row r="371" spans="1:1" x14ac:dyDescent="0.4">
      <c r="A371" s="13">
        <v>53608</v>
      </c>
    </row>
    <row r="372" spans="1:1" x14ac:dyDescent="0.4">
      <c r="A372" s="13">
        <v>53634</v>
      </c>
    </row>
    <row r="373" spans="1:1" x14ac:dyDescent="0.4">
      <c r="A373" s="13">
        <v>53654</v>
      </c>
    </row>
    <row r="374" spans="1:1" x14ac:dyDescent="0.4">
      <c r="A374" s="13">
        <v>53693</v>
      </c>
    </row>
    <row r="375" spans="1:1" x14ac:dyDescent="0.4">
      <c r="A375" s="13">
        <v>53706</v>
      </c>
    </row>
    <row r="376" spans="1:1" x14ac:dyDescent="0.4">
      <c r="A376" s="13">
        <v>53734</v>
      </c>
    </row>
    <row r="377" spans="1:1" x14ac:dyDescent="0.4">
      <c r="A377" s="13">
        <v>53746</v>
      </c>
    </row>
    <row r="378" spans="1:1" x14ac:dyDescent="0.4">
      <c r="A378" s="13">
        <v>53772</v>
      </c>
    </row>
    <row r="379" spans="1:1" x14ac:dyDescent="0.4">
      <c r="A379" s="13">
        <v>53811</v>
      </c>
    </row>
    <row r="380" spans="1:1" x14ac:dyDescent="0.4">
      <c r="A380" s="13">
        <v>53815</v>
      </c>
    </row>
    <row r="381" spans="1:1" x14ac:dyDescent="0.4">
      <c r="A381" s="13">
        <v>53816</v>
      </c>
    </row>
    <row r="382" spans="1:1" x14ac:dyDescent="0.4">
      <c r="A382" s="13">
        <v>53817</v>
      </c>
    </row>
    <row r="383" spans="1:1" x14ac:dyDescent="0.4">
      <c r="A383" s="13">
        <v>53818</v>
      </c>
    </row>
    <row r="384" spans="1:1" x14ac:dyDescent="0.4">
      <c r="A384" s="13">
        <v>53888</v>
      </c>
    </row>
    <row r="385" spans="1:1" x14ac:dyDescent="0.4">
      <c r="A385" s="13">
        <v>53915</v>
      </c>
    </row>
    <row r="386" spans="1:1" x14ac:dyDescent="0.4">
      <c r="A386" s="13">
        <v>53916</v>
      </c>
    </row>
    <row r="387" spans="1:1" x14ac:dyDescent="0.4">
      <c r="A387" s="13">
        <v>53951</v>
      </c>
    </row>
    <row r="388" spans="1:1" x14ac:dyDescent="0.4">
      <c r="A388" s="13">
        <v>53958</v>
      </c>
    </row>
    <row r="389" spans="1:1" x14ac:dyDescent="0.4">
      <c r="A389" s="13">
        <v>53979</v>
      </c>
    </row>
    <row r="390" spans="1:1" x14ac:dyDescent="0.4">
      <c r="A390" s="13">
        <v>53999</v>
      </c>
    </row>
    <row r="391" spans="1:1" x14ac:dyDescent="0.4">
      <c r="A391" s="13">
        <v>54000</v>
      </c>
    </row>
    <row r="392" spans="1:1" x14ac:dyDescent="0.4">
      <c r="A392" s="13">
        <v>54019</v>
      </c>
    </row>
    <row r="393" spans="1:1" x14ac:dyDescent="0.4">
      <c r="A393" s="13">
        <v>54058</v>
      </c>
    </row>
    <row r="394" spans="1:1" x14ac:dyDescent="0.4">
      <c r="A394" s="13">
        <v>54070</v>
      </c>
    </row>
    <row r="395" spans="1:1" x14ac:dyDescent="0.4">
      <c r="A395" s="13">
        <v>54099</v>
      </c>
    </row>
    <row r="396" spans="1:1" x14ac:dyDescent="0.4">
      <c r="A396" s="13">
        <v>54111</v>
      </c>
    </row>
    <row r="397" spans="1:1" x14ac:dyDescent="0.4">
      <c r="A397" s="13">
        <v>54112</v>
      </c>
    </row>
    <row r="398" spans="1:1" x14ac:dyDescent="0.4">
      <c r="A398" s="13">
        <v>54137</v>
      </c>
    </row>
    <row r="399" spans="1:1" x14ac:dyDescent="0.4">
      <c r="A399" s="13">
        <v>54177</v>
      </c>
    </row>
    <row r="400" spans="1:1" x14ac:dyDescent="0.4">
      <c r="A400" s="13">
        <v>54181</v>
      </c>
    </row>
    <row r="401" spans="1:1" x14ac:dyDescent="0.4">
      <c r="A401" s="13">
        <v>54182</v>
      </c>
    </row>
    <row r="402" spans="1:1" x14ac:dyDescent="0.4">
      <c r="A402" s="13">
        <v>54183</v>
      </c>
    </row>
    <row r="403" spans="1:1" x14ac:dyDescent="0.4">
      <c r="A403" s="13">
        <v>54184</v>
      </c>
    </row>
    <row r="404" spans="1:1" x14ac:dyDescent="0.4">
      <c r="A404" s="13">
        <v>54259</v>
      </c>
    </row>
    <row r="405" spans="1:1" x14ac:dyDescent="0.4">
      <c r="A405" s="13">
        <v>54281</v>
      </c>
    </row>
    <row r="406" spans="1:1" x14ac:dyDescent="0.4">
      <c r="A406" s="13">
        <v>54322</v>
      </c>
    </row>
    <row r="407" spans="1:1" x14ac:dyDescent="0.4">
      <c r="A407" s="13">
        <v>54323</v>
      </c>
    </row>
    <row r="408" spans="1:1" x14ac:dyDescent="0.4">
      <c r="A408" s="13">
        <v>54343</v>
      </c>
    </row>
    <row r="409" spans="1:1" x14ac:dyDescent="0.4">
      <c r="A409" s="13">
        <v>54365</v>
      </c>
    </row>
    <row r="410" spans="1:1" x14ac:dyDescent="0.4">
      <c r="A410" s="13">
        <v>54385</v>
      </c>
    </row>
    <row r="411" spans="1:1" x14ac:dyDescent="0.4">
      <c r="A411" s="13">
        <v>54424</v>
      </c>
    </row>
    <row r="412" spans="1:1" x14ac:dyDescent="0.4">
      <c r="A412" s="13">
        <v>54434</v>
      </c>
    </row>
    <row r="413" spans="1:1" x14ac:dyDescent="0.4">
      <c r="A413" s="13">
        <v>54465</v>
      </c>
    </row>
    <row r="414" spans="1:1" x14ac:dyDescent="0.4">
      <c r="A414" s="13">
        <v>54477</v>
      </c>
    </row>
    <row r="415" spans="1:1" x14ac:dyDescent="0.4">
      <c r="A415" s="13">
        <v>54502</v>
      </c>
    </row>
    <row r="416" spans="1:1" x14ac:dyDescent="0.4">
      <c r="A416" s="13">
        <v>54542</v>
      </c>
    </row>
    <row r="417" spans="1:1" x14ac:dyDescent="0.4">
      <c r="A417" s="13">
        <v>54546</v>
      </c>
    </row>
    <row r="418" spans="1:1" x14ac:dyDescent="0.4">
      <c r="A418" s="13">
        <v>54547</v>
      </c>
    </row>
    <row r="419" spans="1:1" x14ac:dyDescent="0.4">
      <c r="A419" s="13">
        <v>54548</v>
      </c>
    </row>
    <row r="420" spans="1:1" x14ac:dyDescent="0.4">
      <c r="A420" s="13">
        <v>54623</v>
      </c>
    </row>
    <row r="421" spans="1:1" x14ac:dyDescent="0.4">
      <c r="A421" s="13">
        <v>54646</v>
      </c>
    </row>
    <row r="422" spans="1:1" x14ac:dyDescent="0.4">
      <c r="A422" s="13">
        <v>54686</v>
      </c>
    </row>
    <row r="423" spans="1:1" x14ac:dyDescent="0.4">
      <c r="A423" s="13">
        <v>54687</v>
      </c>
    </row>
    <row r="424" spans="1:1" x14ac:dyDescent="0.4">
      <c r="A424" s="13">
        <v>54688</v>
      </c>
    </row>
    <row r="425" spans="1:1" x14ac:dyDescent="0.4">
      <c r="A425" s="13">
        <v>54707</v>
      </c>
    </row>
    <row r="426" spans="1:1" x14ac:dyDescent="0.4">
      <c r="A426" s="13">
        <v>54730</v>
      </c>
    </row>
    <row r="427" spans="1:1" x14ac:dyDescent="0.4">
      <c r="A427" s="13">
        <v>54750</v>
      </c>
    </row>
    <row r="428" spans="1:1" x14ac:dyDescent="0.4">
      <c r="A428" s="13">
        <v>54789</v>
      </c>
    </row>
    <row r="429" spans="1:1" x14ac:dyDescent="0.4">
      <c r="A429" s="13">
        <v>54798</v>
      </c>
    </row>
    <row r="430" spans="1:1" x14ac:dyDescent="0.4">
      <c r="A430" s="13">
        <v>54830</v>
      </c>
    </row>
    <row r="431" spans="1:1" x14ac:dyDescent="0.4">
      <c r="A431" s="13">
        <v>54842</v>
      </c>
    </row>
    <row r="432" spans="1:1" x14ac:dyDescent="0.4">
      <c r="A432" s="13">
        <v>54867</v>
      </c>
    </row>
    <row r="433" spans="1:1" x14ac:dyDescent="0.4">
      <c r="A433" s="13">
        <v>54868</v>
      </c>
    </row>
    <row r="434" spans="1:1" x14ac:dyDescent="0.4">
      <c r="A434" s="13">
        <v>54907</v>
      </c>
    </row>
    <row r="435" spans="1:1" x14ac:dyDescent="0.4">
      <c r="A435" s="13">
        <v>54911</v>
      </c>
    </row>
    <row r="436" spans="1:1" x14ac:dyDescent="0.4">
      <c r="A436" s="13">
        <v>54912</v>
      </c>
    </row>
    <row r="437" spans="1:1" x14ac:dyDescent="0.4">
      <c r="A437" s="13">
        <v>54913</v>
      </c>
    </row>
    <row r="438" spans="1:1" x14ac:dyDescent="0.4">
      <c r="A438" s="13">
        <v>54987</v>
      </c>
    </row>
    <row r="439" spans="1:1" x14ac:dyDescent="0.4">
      <c r="A439" s="13">
        <v>55011</v>
      </c>
    </row>
    <row r="440" spans="1:1" x14ac:dyDescent="0.4">
      <c r="A440" s="13">
        <v>55050</v>
      </c>
    </row>
    <row r="441" spans="1:1" x14ac:dyDescent="0.4">
      <c r="A441" s="13">
        <v>55054</v>
      </c>
    </row>
    <row r="442" spans="1:1" x14ac:dyDescent="0.4">
      <c r="A442" s="13">
        <v>55071</v>
      </c>
    </row>
    <row r="443" spans="1:1" x14ac:dyDescent="0.4">
      <c r="A443" s="13">
        <v>55095</v>
      </c>
    </row>
    <row r="444" spans="1:1" x14ac:dyDescent="0.4">
      <c r="A444" s="13">
        <v>55115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案内 </vt:lpstr>
      <vt:lpstr>R8.4月～ホール新料金</vt:lpstr>
      <vt:lpstr>委任状  (一般)</vt:lpstr>
      <vt:lpstr>希望日スケジュール</vt:lpstr>
      <vt:lpstr>企画書</vt:lpstr>
      <vt:lpstr>企画書 (記入例)</vt:lpstr>
      <vt:lpstr>祝日リスト</vt:lpstr>
      <vt:lpstr>'R8.4月～ホール新料金'!Print_Area</vt:lpstr>
      <vt:lpstr>'案内 '!Print_Area</vt:lpstr>
      <vt:lpstr>'委任状  (一般)'!Print_Area</vt:lpstr>
      <vt:lpstr>企画書!Print_Area</vt:lpstr>
      <vt:lpstr>'企画書 (記入例)'!Print_Area</vt:lpstr>
      <vt:lpstr>希望日スケジュール!Print_Area</vt:lpstr>
      <vt:lpstr>企画書!祝日</vt:lpstr>
      <vt:lpstr>'企画書 (記入例)'!祝日</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oowadapac</dc:creator>
  <cp:lastModifiedBy>oowadapac2</cp:lastModifiedBy>
  <cp:lastPrinted>2025-10-13T08:19:54Z</cp:lastPrinted>
  <dcterms:created xsi:type="dcterms:W3CDTF">2020-04-12T02:35:13Z</dcterms:created>
  <dcterms:modified xsi:type="dcterms:W3CDTF">2025-10-13T08:28:28Z</dcterms:modified>
</cp:coreProperties>
</file>