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10\"/>
    </mc:Choice>
  </mc:AlternateContent>
  <xr:revisionPtr revIDLastSave="0" documentId="13_ncr:1_{01119B9E-CE23-4D2E-AC70-84EBA67416C7}" xr6:coauthVersionLast="47" xr6:coauthVersionMax="47" xr10:uidLastSave="{00000000-0000-0000-0000-000000000000}"/>
  <workbookProtection workbookAlgorithmName="SHA-512" workbookHashValue="KpClGMLaXfUe79DkQcTllyzUfYR5HLBtU811zjOa+1d6G20w2B1ZHutDnEoamP6He8SbWnbmLG02bzvv7Lg69Q==" workbookSaltValue="HcdYgc+7kdACpd3yj+UZ8w==" workbookSpinCount="100000" lockStructure="1"/>
  <bookViews>
    <workbookView xWindow="-120" yWindow="-120" windowWidth="29040" windowHeight="15840" tabRatio="684" xr2:uid="{FB650677-8102-4BD5-824F-2F4381E1EF68}"/>
  </bookViews>
  <sheets>
    <sheet name="案内 " sheetId="33" r:id="rId1"/>
    <sheet name="R8.4月～ホール新料金" sheetId="47" r:id="rId2"/>
    <sheet name="委任状  (区内)" sheetId="37" r:id="rId3"/>
    <sheet name="希望日スケジュール" sheetId="51" r:id="rId4"/>
    <sheet name="企画書" sheetId="53" r:id="rId5"/>
    <sheet name="企画書 (記入例)" sheetId="54" r:id="rId6"/>
    <sheet name="祝日リスト" sheetId="52" state="hidden" r:id="rId7"/>
  </sheets>
  <definedNames>
    <definedName name="_Hlk35504731" localSheetId="2">'委任状  (区内)'!#REF!</definedName>
    <definedName name="_xlnm.Print_Area" localSheetId="1">'R8.4月～ホール新料金'!$A$1:$K$37</definedName>
    <definedName name="_xlnm.Print_Area" localSheetId="0">'案内 '!$A$1:$I$46</definedName>
    <definedName name="_xlnm.Print_Area" localSheetId="2">'委任状  (区内)'!$A$1:$I$43</definedName>
    <definedName name="_xlnm.Print_Area" localSheetId="4">企画書!$A$1:$L$9</definedName>
    <definedName name="_xlnm.Print_Area" localSheetId="5">'企画書 (記入例)'!$A$1:$L$9</definedName>
    <definedName name="_xlnm.Print_Area" localSheetId="3">希望日スケジュール!$A$1:$Z$112</definedName>
    <definedName name="祝日" localSheetId="4">祝日リスト!$A$1:$A$444</definedName>
    <definedName name="祝日" localSheetId="5">祝日リスト!$A$1:$A$444</definedName>
    <definedName name="祝日">祝日リスト!$A$1:$A$444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 i="51" l="1"/>
  <c r="D1" i="33" l="1"/>
  <c r="A78" i="51" l="1"/>
  <c r="A3" i="51" l="1"/>
  <c r="A1" i="51" l="1"/>
  <c r="A44" i="51" s="1"/>
  <c r="F44" i="51" l="1"/>
  <c r="W44" i="51"/>
  <c r="B1" i="51"/>
  <c r="A81" i="51" s="1"/>
  <c r="A80" i="51"/>
  <c r="A7" i="51"/>
  <c r="A6" i="51" l="1"/>
  <c r="A8" i="51"/>
  <c r="F8" i="51" s="1"/>
  <c r="A45" i="51"/>
  <c r="W81" i="51"/>
  <c r="F81" i="51"/>
  <c r="W80" i="51"/>
  <c r="F80" i="51"/>
  <c r="W7" i="51"/>
  <c r="F7" i="51"/>
  <c r="A82" i="51" l="1"/>
  <c r="A46" i="51"/>
  <c r="A9" i="5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W8" i="51"/>
  <c r="F45" i="51"/>
  <c r="W45" i="51"/>
  <c r="A47" i="51" l="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A76" i="51" s="1"/>
  <c r="F46" i="51"/>
  <c r="F47" i="51" s="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F75" i="51" s="1"/>
  <c r="F76" i="51" s="1"/>
  <c r="W46" i="5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W75" i="51" s="1"/>
  <c r="W76" i="51" s="1"/>
  <c r="F82" i="51"/>
  <c r="F83" i="51" s="1"/>
  <c r="F84" i="51" s="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F111" i="51" s="1"/>
  <c r="F112" i="51" s="1"/>
  <c r="A83" i="5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A112" i="51" s="1"/>
  <c r="W82" i="51"/>
  <c r="W83" i="51" s="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111" i="51" s="1"/>
  <c r="W112" i="51" s="1"/>
  <c r="W9" i="5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W39"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alcChain>
</file>

<file path=xl/sharedStrings.xml><?xml version="1.0" encoding="utf-8"?>
<sst xmlns="http://schemas.openxmlformats.org/spreadsheetml/2006/main" count="653" uniqueCount="186">
  <si>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</si>
  <si>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</si>
  <si>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</si>
  <si>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</si>
  <si>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</si>
  <si>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</si>
  <si>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</si>
  <si>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</si>
  <si>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</si>
  <si>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</si>
  <si>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</si>
  <si>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</si>
  <si>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</si>
  <si>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</si>
  <si>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</si>
  <si>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</si>
  <si>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</si>
  <si>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</si>
  <si>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</si>
  <si>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</si>
  <si>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</si>
  <si>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</si>
  <si>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</si>
  <si>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</si>
  <si>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</si>
  <si>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</si>
  <si>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</si>
  <si>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</si>
  <si>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</si>
  <si>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</si>
  <si>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</si>
  <si>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</si>
  <si>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</si>
  <si>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</si>
  <si>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</si>
  <si>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</si>
  <si>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</si>
  <si>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</si>
  <si>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</si>
  <si>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</si>
  <si>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</si>
  <si>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t>
    <phoneticPr fontId="2"/>
  </si>
  <si>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</si>
  <si>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</si>
  <si>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</si>
  <si>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</si>
  <si>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</si>
  <si>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</si>
  <si>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</si>
  <si>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</si>
  <si>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</si>
  <si>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</si>
  <si>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</si>
  <si>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</si>
  <si>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</si>
  <si>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</si>
  <si>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</si>
  <si>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</si>
  <si>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</si>
  <si>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</si>
  <si>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</si>
  <si>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</si>
  <si>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</si>
  <si>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</si>
  <si>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</si>
  <si>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</si>
  <si>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</si>
  <si>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</si>
  <si>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</si>
  <si>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</si>
  <si>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</si>
  <si>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</si>
  <si>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</si>
  <si>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</si>
  <si>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</si>
  <si>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</si>
  <si>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</si>
  <si>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</si>
  <si>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</si>
  <si>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</si>
  <si>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</si>
  <si>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</si>
  <si>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</si>
  <si>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</si>
  <si>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</si>
  <si>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</si>
  <si>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</si>
  <si>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</si>
  <si>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</si>
  <si>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</si>
  <si>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</si>
  <si>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</si>
  <si>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</si>
  <si>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</si>
  <si>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</si>
  <si>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</si>
  <si>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</si>
  <si>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</si>
  <si>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</si>
  <si>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法人・組合・協会　(渋谷区内に事務所があること)</t>
  </si>
  <si>
    <t>サークル・その他　(過半数の構成員が渋谷区在住/在勤/在学)</t>
    <phoneticPr fontId="2"/>
  </si>
  <si>
    <t>→</t>
    <phoneticPr fontId="2"/>
  </si>
  <si>
    <t>必須添付書類　→　運転免許証(在住)、社員証(在勤)、学生証(在学)等</t>
    <rPh sb="0" eb="2">
      <t>ヒッス</t>
    </rPh>
    <rPh sb="2" eb="4">
      <t>テンプ</t>
    </rPh>
    <rPh sb="4" eb="6">
      <t>ショルイ</t>
    </rPh>
    <phoneticPr fontId="2"/>
  </si>
  <si>
    <t>必須添付書類　→　法人登記簿謄本、会社案内、規約等</t>
    <phoneticPr fontId="2"/>
  </si>
  <si>
    <t>必須添付書類　→　代表者の渋谷区内に在住/在勤/在学証明書</t>
    <rPh sb="9" eb="12">
      <t>ダイヒョウシャ</t>
    </rPh>
    <rPh sb="26" eb="29">
      <t>ショウメイショ</t>
    </rPh>
    <phoneticPr fontId="2"/>
  </si>
  <si>
    <t>構成員人数</t>
    <rPh sb="0" eb="3">
      <t>コウセイイン</t>
    </rPh>
    <rPh sb="3" eb="5">
      <t>ニンズウ</t>
    </rPh>
    <phoneticPr fontId="2"/>
  </si>
  <si>
    <t>人が渋谷区在住/在勤/在学</t>
    <rPh sb="0" eb="1">
      <t>ニン</t>
    </rPh>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</si>
  <si>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</si>
  <si>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</si>
  <si>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</si>
  <si>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</si>
  <si>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</si>
  <si>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</si>
  <si>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</si>
  <si>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</si>
  <si>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</si>
  <si>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</si>
  <si>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</si>
  <si>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</si>
  <si>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</si>
  <si>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</si>
  <si>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</si>
  <si>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</si>
  <si>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</si>
  <si>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人の内</t>
    <rPh sb="0" eb="1">
      <t>ヒト</t>
    </rPh>
    <rPh sb="2" eb="3">
      <t>ウチ</t>
    </rPh>
    <phoneticPr fontId="2"/>
  </si>
  <si>
    <t>〇</t>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</si>
  <si>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※渋谷区内に限ります。書類をやりとりをする住所を記入してください。</t>
    </r>
    <rPh sb="2" eb="5">
      <t>ショザイチ</t>
    </rPh>
    <rPh sb="7" eb="11">
      <t>シブヤクナイ</t>
    </rPh>
    <rPh sb="12" eb="13">
      <t>カギ</t>
    </rPh>
    <rPh sb="17" eb="19">
      <t>ショルイ</t>
    </rPh>
    <rPh sb="27" eb="29">
      <t>ジュウショ</t>
    </rPh>
    <rPh sb="30" eb="32">
      <t>キニュウ</t>
    </rPh>
    <phoneticPr fontId="2"/>
  </si>
  <si>
    <t>区内の個人　(渋谷区内に在住/在勤/在学)※抽選には団体利用が優先されます。</t>
    <rPh sb="22" eb="24">
      <t>チュウセン</t>
    </rPh>
    <rPh sb="26" eb="28">
      <t>ダンタイ</t>
    </rPh>
    <rPh sb="28" eb="30">
      <t>リヨウ</t>
    </rPh>
    <rPh sb="31" eb="33">
      <t>ユウセン</t>
    </rPh>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</si>
  <si>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</si>
  <si>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</si>
  <si>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</si>
  <si>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</si>
  <si>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</si>
  <si>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</si>
  <si>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</si>
  <si>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</si>
  <si>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</si>
  <si>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</si>
  <si>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</si>
  <si>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区内向け代行抽選委任状</t>
    <rPh sb="0" eb="2">
      <t>クナイ</t>
    </rPh>
    <rPh sb="2" eb="3">
      <t>ム</t>
    </rPh>
    <rPh sb="4" eb="8">
      <t>ダイコウチュウセン</t>
    </rPh>
    <rPh sb="8" eb="11">
      <t>イニンジョウ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</si>
  <si>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</si>
  <si>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</si>
  <si>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</si>
  <si>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</si>
  <si>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</si>
  <si>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</si>
  <si>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</si>
  <si>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</si>
  <si>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</si>
  <si>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</si>
  <si>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</si>
  <si>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</si>
  <si>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</si>
  <si>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</si>
  <si>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</si>
  <si>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</si>
  <si>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</si>
  <si>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</si>
  <si>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</si>
  <si>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</si>
  <si>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　窓口、郵送の方は証明書を同封してください。</t>
    <rPh sb="1" eb="3">
      <t>マドグチ</t>
    </rPh>
    <rPh sb="4" eb="6">
      <t>ユウソウ</t>
    </rPh>
    <rPh sb="7" eb="8">
      <t>カタ</t>
    </rPh>
    <rPh sb="9" eb="12">
      <t>ショウメイショ</t>
    </rPh>
    <rPh sb="13" eb="15">
      <t>ドウフウ</t>
    </rPh>
    <phoneticPr fontId="2"/>
  </si>
  <si>
    <r>
      <t>※</t>
    </r>
    <r>
      <rPr>
        <u/>
        <sz val="11"/>
        <color rgb="FFFF0000"/>
        <rFont val="HGSｺﾞｼｯｸM"/>
        <family val="3"/>
        <charset val="128"/>
      </rPr>
      <t>証明書類を必ず添付</t>
    </r>
    <r>
      <rPr>
        <sz val="11"/>
        <color rgb="FFFF0000"/>
        <rFont val="HGSｺﾞｼｯｸM"/>
        <family val="3"/>
        <charset val="128"/>
      </rPr>
      <t>してください。申込フォームにアップロード先があります。</t>
    </r>
    <rPh sb="1" eb="3">
      <t>ショウメイ</t>
    </rPh>
    <rPh sb="3" eb="5">
      <t>ショルイ</t>
    </rPh>
    <rPh sb="6" eb="7">
      <t>カナラ</t>
    </rPh>
    <rPh sb="8" eb="10">
      <t>テンプ</t>
    </rPh>
    <rPh sb="17" eb="19">
      <t>モウシコミ</t>
    </rPh>
    <rPh sb="30" eb="31">
      <t>サキ</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</si>
  <si>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</si>
  <si>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</si>
  <si>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</si>
  <si>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</si>
  <si>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</si>
  <si>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</si>
  <si>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</si>
  <si>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</si>
  <si>
    <t>利用者名</t>
    <rPh sb="0" eb="4">
      <t>リヨウシャメイ</t>
    </rPh>
    <phoneticPr fontId="2"/>
  </si>
  <si>
    <t>職員記入欄</t>
    <rPh sb="0" eb="2">
      <t>ショクイン</t>
    </rPh>
    <rPh sb="2" eb="5">
      <t>キニュウラン</t>
    </rPh>
    <phoneticPr fontId="2"/>
  </si>
  <si>
    <t>申込方法</t>
    <rPh sb="0" eb="4">
      <t>モウシコミホウホウ</t>
    </rPh>
    <phoneticPr fontId="2"/>
  </si>
  <si>
    <t>受領日時</t>
    <rPh sb="0" eb="4">
      <t>ジュリョウニチジ</t>
    </rPh>
    <phoneticPr fontId="2"/>
  </si>
  <si>
    <t>受領連絡</t>
    <rPh sb="0" eb="4">
      <t>ジュリョウレンラク</t>
    </rPh>
    <phoneticPr fontId="2"/>
  </si>
  <si>
    <t>一覧入力</t>
    <rPh sb="0" eb="2">
      <t>イチラン</t>
    </rPh>
    <rPh sb="2" eb="4">
      <t>ニュウリョク</t>
    </rPh>
    <phoneticPr fontId="2"/>
  </si>
  <si>
    <t>当落連絡</t>
    <rPh sb="0" eb="2">
      <t>トウラク</t>
    </rPh>
    <rPh sb="2" eb="4">
      <t>レンラク</t>
    </rPh>
    <phoneticPr fontId="2"/>
  </si>
  <si>
    <t>申請書受領</t>
    <rPh sb="0" eb="3">
      <t>シンセイショ</t>
    </rPh>
    <rPh sb="3" eb="5">
      <t>ジュリョウ</t>
    </rPh>
    <phoneticPr fontId="2"/>
  </si>
  <si>
    <t>　　　　　　　　　　　　　　　　　　　　　　　　　　　　　　　　　　　　　　　　</t>
  </si>
  <si>
    <r>
      <rPr>
        <sz val="11"/>
        <color theme="0" tint="-0.34998626667073579"/>
        <rFont val="HGSｺﾞｼｯｸM"/>
        <family val="3"/>
        <charset val="128"/>
      </rPr>
      <t>■</t>
    </r>
    <r>
      <rPr>
        <sz val="13"/>
        <color theme="1"/>
        <rFont val="HGSｺﾞｼｯｸM"/>
        <family val="3"/>
        <charset val="128"/>
      </rPr>
      <t xml:space="preserve"> 代表者氏名 　　　　</t>
    </r>
    <r>
      <rPr>
        <sz val="11"/>
        <color theme="1"/>
        <rFont val="HGSｺﾞｼｯｸM"/>
        <family val="3"/>
        <charset val="128"/>
      </rPr>
      <t>(フリガナ）</t>
    </r>
    <rPh sb="4" eb="5">
      <t>シャ</t>
    </rPh>
    <rPh sb="5" eb="7">
      <t>シメイ</t>
    </rPh>
    <phoneticPr fontId="2"/>
  </si>
  <si>
    <t>さくらホール　</t>
    <phoneticPr fontId="2"/>
  </si>
  <si>
    <t>※体裁整えたらここ非表示＆シート保護する。（空欄以外はいじれないようにする）</t>
    <rPh sb="1" eb="3">
      <t>テイサイ</t>
    </rPh>
    <rPh sb="3" eb="4">
      <t>トトノ</t>
    </rPh>
    <rPh sb="9" eb="12">
      <t>ヒヒョウジ</t>
    </rPh>
    <rPh sb="16" eb="18">
      <t>ホゴ</t>
    </rPh>
    <rPh sb="22" eb="24">
      <t>クウラン</t>
    </rPh>
    <rPh sb="24" eb="26">
      <t>イガイ</t>
    </rPh>
    <phoneticPr fontId="2"/>
  </si>
  <si>
    <t>※見出しは非表示にする</t>
    <rPh sb="1" eb="3">
      <t>ミダ</t>
    </rPh>
    <rPh sb="5" eb="8">
      <t>ヒヒョウジ</t>
    </rPh>
    <phoneticPr fontId="2"/>
  </si>
  <si>
    <t>10月</t>
    <rPh sb="2" eb="3">
      <t>ガツ</t>
    </rPh>
    <phoneticPr fontId="2"/>
  </si>
  <si>
    <t>午前：9～12時　　午後：13～17時　　夜間：18～22時</t>
    <rPh sb="0" eb="2">
      <t>ゴゼン</t>
    </rPh>
    <rPh sb="7" eb="8">
      <t>ジ</t>
    </rPh>
    <rPh sb="10" eb="12">
      <t>ゴゴ</t>
    </rPh>
    <rPh sb="18" eb="19">
      <t>ジ</t>
    </rPh>
    <rPh sb="21" eb="23">
      <t>ヤカン</t>
    </rPh>
    <rPh sb="29" eb="30">
      <t>ジ</t>
    </rPh>
    <phoneticPr fontId="2"/>
  </si>
  <si>
    <t>区</t>
    <rPh sb="0" eb="1">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</si>
</sst>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quot;日&quot;&quot;(&quot;aaa&quot;)&quot;"/>
    <numFmt numFmtId="177" formatCode="#,###&quot;円&quot;"/>
    <numFmt numFmtId="178" formatCode="m&quot;月&quot;"/>
    <numFmt numFmtId="179" formatCode="d\(aaa\)"/>
    <numFmt numFmtId="180" formatCode="#"/>
  </numFmts>
  <fonts count="84"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b/>
      <sz val="11"/>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u/>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
      <sz val="18"/>
      <color theme="1"/>
      <name val="HGSｺﾞｼｯｸM"/>
      <family val="3"/>
      <charset val="128"/>
    </font>
    <font>
      <sz val="11"/>
      <color theme="0" tint="-0.249977111117893"/>
      <name val="游ゴシック"/>
      <family val="2"/>
      <charset val="128"/>
      <scheme val="minor"/>
    </font>
    <font>
      <sz val="11"/>
      <color theme="0" tint="-0.249977111117893"/>
      <name val="游ゴシック"/>
      <family val="3"/>
      <charset val="128"/>
      <scheme val="minor"/>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95">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right/>
      <top style="thick">
        <color theme="7"/>
      </top>
      <bottom style="thin">
        <color indexed="64"/>
      </bottom>
      <diagonal/>
    </border>
    <border>
      <left/>
      <right/>
      <top style="thick">
        <color rgb="FF00B0F0"/>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ck">
        <color rgb="FF00B0F0"/>
      </right>
      <top style="thin">
        <color auto="1"/>
      </top>
      <bottom style="hair">
        <color auto="1"/>
      </bottom>
      <diagonal/>
    </border>
    <border>
      <left style="thin">
        <color auto="1"/>
      </left>
      <right/>
      <top style="thin">
        <color auto="1"/>
      </top>
      <bottom style="hair">
        <color auto="1"/>
      </bottom>
      <diagonal/>
    </border>
    <border>
      <left style="thin">
        <color auto="1"/>
      </left>
      <right/>
      <top style="thin">
        <color auto="1"/>
      </top>
      <bottom style="thick">
        <color rgb="FF00B0F0"/>
      </bottom>
      <diagonal/>
    </border>
    <border>
      <left/>
      <right/>
      <top style="thin">
        <color auto="1"/>
      </top>
      <bottom style="thick">
        <color rgb="FF00B0F0"/>
      </bottom>
      <diagonal/>
    </border>
    <border>
      <left/>
      <right style="thin">
        <color indexed="64"/>
      </right>
      <top style="thin">
        <color auto="1"/>
      </top>
      <bottom style="thick">
        <color rgb="FF00B0F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hair">
        <color auto="1"/>
      </right>
      <top style="thin">
        <color auto="1"/>
      </top>
      <bottom/>
      <diagonal/>
    </border>
    <border>
      <left style="hair">
        <color auto="1"/>
      </left>
      <right style="medium">
        <color rgb="FFFF0000"/>
      </right>
      <top style="thin">
        <color auto="1"/>
      </top>
      <bottom style="hair">
        <color auto="1"/>
      </bottom>
      <diagonal/>
    </border>
    <border>
      <left style="medium">
        <color rgb="FFFF0000"/>
      </left>
      <right style="hair">
        <color auto="1"/>
      </right>
      <top style="hair">
        <color auto="1"/>
      </top>
      <bottom style="thin">
        <color indexed="64"/>
      </bottom>
      <diagonal/>
    </border>
    <border>
      <left style="hair">
        <color auto="1"/>
      </left>
      <right style="medium">
        <color rgb="FFFF0000"/>
      </right>
      <top style="hair">
        <color auto="1"/>
      </top>
      <bottom style="thin">
        <color indexed="64"/>
      </bottom>
      <diagonal/>
    </border>
    <border>
      <left style="medium">
        <color rgb="FFFF0000"/>
      </left>
      <right style="hair">
        <color auto="1"/>
      </right>
      <top/>
      <bottom style="hair">
        <color auto="1"/>
      </bottom>
      <diagonal/>
    </border>
    <border>
      <left style="hair">
        <color auto="1"/>
      </left>
      <right style="medium">
        <color rgb="FFFF0000"/>
      </right>
      <top/>
      <bottom style="hair">
        <color auto="1"/>
      </bottom>
      <diagonal/>
    </border>
    <border>
      <left style="medium">
        <color rgb="FFFF0000"/>
      </left>
      <right style="hair">
        <color auto="1"/>
      </right>
      <top style="hair">
        <color auto="1"/>
      </top>
      <bottom style="hair">
        <color auto="1"/>
      </bottom>
      <diagonal/>
    </border>
    <border>
      <left style="hair">
        <color auto="1"/>
      </left>
      <right style="medium">
        <color rgb="FFFF0000"/>
      </right>
      <top style="hair">
        <color auto="1"/>
      </top>
      <bottom style="hair">
        <color auto="1"/>
      </bottom>
      <diagonal/>
    </border>
    <border>
      <left style="medium">
        <color rgb="FFFF0000"/>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right/>
      <top/>
      <bottom style="medium">
        <color rgb="FFFF0000"/>
      </bottom>
      <diagonal/>
    </border>
    <border>
      <left style="thin">
        <color auto="1"/>
      </left>
      <right style="hair">
        <color auto="1"/>
      </right>
      <top style="hair">
        <color auto="1"/>
      </top>
      <bottom style="medium">
        <color rgb="FFFF0000"/>
      </bottom>
      <diagonal/>
    </border>
    <border>
      <left style="hair">
        <color auto="1"/>
      </left>
      <right style="hair">
        <color auto="1"/>
      </right>
      <top/>
      <bottom style="medium">
        <color rgb="FFFF0000"/>
      </bottom>
      <diagonal/>
    </border>
    <border>
      <left style="hair">
        <color auto="1"/>
      </left>
      <right style="medium">
        <color rgb="FFFF0000"/>
      </right>
      <top/>
      <bottom style="medium">
        <color rgb="FFFF0000"/>
      </bottom>
      <diagonal/>
    </border>
    <border>
      <left style="hair">
        <color auto="1"/>
      </left>
      <right style="thin">
        <color auto="1"/>
      </right>
      <top style="hair">
        <color auto="1"/>
      </top>
      <bottom style="medium">
        <color rgb="FFFF0000"/>
      </bottom>
      <diagonal/>
    </border>
    <border>
      <left style="thin">
        <color auto="1"/>
      </left>
      <right/>
      <top style="thin">
        <color auto="1"/>
      </top>
      <bottom/>
      <diagonal/>
    </border>
    <border>
      <left style="thin">
        <color indexed="64"/>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rgb="FFFF0000"/>
      </bottom>
      <diagonal/>
    </border>
    <border>
      <left/>
      <right style="hair">
        <color auto="1"/>
      </right>
      <top style="hair">
        <color auto="1"/>
      </top>
      <bottom style="medium">
        <color rgb="FFFF0000"/>
      </bottom>
      <diagonal/>
    </border>
    <border>
      <left style="hair">
        <color auto="1"/>
      </left>
      <right/>
      <top style="hair">
        <color auto="1"/>
      </top>
      <bottom style="medium">
        <color rgb="FFFF0000"/>
      </bottom>
      <diagonal/>
    </border>
    <border>
      <left style="thin">
        <color indexed="64"/>
      </left>
      <right style="hair">
        <color auto="1"/>
      </right>
      <top/>
      <bottom style="medium">
        <color rgb="FFFF0000"/>
      </bottom>
      <diagonal/>
    </border>
    <border>
      <left style="medium">
        <color rgb="FFFF0000"/>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style="medium">
        <color rgb="FFFF0000"/>
      </right>
      <top/>
      <bottom/>
      <diagonal/>
    </border>
    <border>
      <left style="thick">
        <color rgb="FF00B0F0"/>
      </left>
      <right style="hair">
        <color auto="1"/>
      </right>
      <top/>
      <bottom style="hair">
        <color auto="1"/>
      </bottom>
      <diagonal/>
    </border>
    <border>
      <left style="hair">
        <color auto="1"/>
      </left>
      <right style="thick">
        <color rgb="FF00B0F0"/>
      </right>
      <top/>
      <bottom style="hair">
        <color auto="1"/>
      </bottom>
      <diagonal/>
    </border>
    <border>
      <left style="thick">
        <color rgb="FF00B0F0"/>
      </left>
      <right style="hair">
        <color auto="1"/>
      </right>
      <top style="hair">
        <color auto="1"/>
      </top>
      <bottom style="hair">
        <color auto="1"/>
      </bottom>
      <diagonal/>
    </border>
    <border>
      <left style="hair">
        <color auto="1"/>
      </left>
      <right style="thick">
        <color rgb="FF00B0F0"/>
      </right>
      <top style="hair">
        <color auto="1"/>
      </top>
      <bottom style="hair">
        <color auto="1"/>
      </bottom>
      <diagonal/>
    </border>
    <border>
      <left style="thick">
        <color rgb="FF00B0F0"/>
      </left>
      <right style="hair">
        <color auto="1"/>
      </right>
      <top style="hair">
        <color auto="1"/>
      </top>
      <bottom/>
      <diagonal/>
    </border>
    <border>
      <left style="hair">
        <color auto="1"/>
      </left>
      <right style="thick">
        <color rgb="FF00B0F0"/>
      </right>
      <top/>
      <bottom/>
      <diagonal/>
    </border>
    <border>
      <left style="thick">
        <color rgb="FF00B0F0"/>
      </left>
      <right style="hair">
        <color auto="1"/>
      </right>
      <top style="hair">
        <color auto="1"/>
      </top>
      <bottom style="thick">
        <color rgb="FF00B0F0"/>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style="thin">
        <color auto="1"/>
      </left>
      <right style="thin">
        <color auto="1"/>
      </right>
      <top/>
      <bottom style="thick">
        <color rgb="FF00B0F0"/>
      </bottom>
      <diagonal/>
    </border>
    <border>
      <left style="thin">
        <color auto="1"/>
      </left>
      <right/>
      <top style="hair">
        <color auto="1"/>
      </top>
      <bottom style="thick">
        <color rgb="FF00B0F0"/>
      </bottom>
      <diagonal/>
    </border>
    <border>
      <left style="thin">
        <color auto="1"/>
      </left>
      <right style="hair">
        <color auto="1"/>
      </right>
      <top style="hair">
        <color auto="1"/>
      </top>
      <bottom style="thick">
        <color rgb="FF00B0F0"/>
      </bottom>
      <diagonal/>
    </border>
    <border>
      <left/>
      <right style="hair">
        <color auto="1"/>
      </right>
      <top style="hair">
        <color auto="1"/>
      </top>
      <bottom style="thick">
        <color rgb="FF00B0F0"/>
      </bottom>
      <diagonal/>
    </border>
    <border>
      <left style="hair">
        <color auto="1"/>
      </left>
      <right/>
      <top style="hair">
        <color auto="1"/>
      </top>
      <bottom style="thick">
        <color rgb="FF00B0F0"/>
      </bottom>
      <diagonal/>
    </border>
    <border>
      <left style="thin">
        <color indexed="64"/>
      </left>
      <right style="hair">
        <color auto="1"/>
      </right>
      <top/>
      <bottom style="thick">
        <color rgb="FF00B0F0"/>
      </bottom>
      <diagonal/>
    </border>
    <border>
      <left style="hair">
        <color auto="1"/>
      </left>
      <right style="hair">
        <color auto="1"/>
      </right>
      <top/>
      <bottom style="thick">
        <color rgb="FF00B0F0"/>
      </bottom>
      <diagonal/>
    </border>
    <border>
      <left style="hair">
        <color auto="1"/>
      </left>
      <right style="thick">
        <color rgb="FF00B0F0"/>
      </right>
      <top/>
      <bottom style="thick">
        <color rgb="FF00B0F0"/>
      </bottom>
      <diagonal/>
    </border>
    <border>
      <left style="thick">
        <color theme="7"/>
      </left>
      <right style="hair">
        <color auto="1"/>
      </right>
      <top/>
      <bottom style="hair">
        <color auto="1"/>
      </bottom>
      <diagonal/>
    </border>
    <border>
      <left style="hair">
        <color auto="1"/>
      </left>
      <right style="thick">
        <color theme="7"/>
      </right>
      <top/>
      <bottom style="hair">
        <color auto="1"/>
      </bottom>
      <diagonal/>
    </border>
    <border>
      <left style="thick">
        <color theme="7"/>
      </left>
      <right style="hair">
        <color auto="1"/>
      </right>
      <top style="hair">
        <color auto="1"/>
      </top>
      <bottom style="hair">
        <color auto="1"/>
      </bottom>
      <diagonal/>
    </border>
    <border>
      <left style="hair">
        <color auto="1"/>
      </left>
      <right style="thick">
        <color theme="7"/>
      </right>
      <top style="hair">
        <color auto="1"/>
      </top>
      <bottom style="hair">
        <color auto="1"/>
      </bottom>
      <diagonal/>
    </border>
    <border>
      <left style="thick">
        <color theme="7"/>
      </left>
      <right style="hair">
        <color auto="1"/>
      </right>
      <top style="hair">
        <color auto="1"/>
      </top>
      <bottom/>
      <diagonal/>
    </border>
    <border>
      <left style="hair">
        <color auto="1"/>
      </left>
      <right style="thick">
        <color theme="7"/>
      </right>
      <top/>
      <bottom/>
      <diagonal/>
    </border>
    <border>
      <left style="thick">
        <color theme="7"/>
      </left>
      <right style="hair">
        <color auto="1"/>
      </right>
      <top style="hair">
        <color auto="1"/>
      </top>
      <bottom style="thick">
        <color theme="7"/>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style="thin">
        <color auto="1"/>
      </left>
      <right style="thin">
        <color auto="1"/>
      </right>
      <top/>
      <bottom style="thick">
        <color theme="7"/>
      </bottom>
      <diagonal/>
    </border>
    <border>
      <left style="thin">
        <color auto="1"/>
      </left>
      <right/>
      <top style="hair">
        <color auto="1"/>
      </top>
      <bottom style="thick">
        <color theme="7"/>
      </bottom>
      <diagonal/>
    </border>
    <border>
      <left style="thin">
        <color auto="1"/>
      </left>
      <right style="hair">
        <color auto="1"/>
      </right>
      <top style="hair">
        <color auto="1"/>
      </top>
      <bottom style="thick">
        <color theme="7"/>
      </bottom>
      <diagonal/>
    </border>
    <border>
      <left/>
      <right style="hair">
        <color auto="1"/>
      </right>
      <top style="hair">
        <color auto="1"/>
      </top>
      <bottom style="thick">
        <color theme="7"/>
      </bottom>
      <diagonal/>
    </border>
    <border>
      <left style="hair">
        <color auto="1"/>
      </left>
      <right/>
      <top style="hair">
        <color auto="1"/>
      </top>
      <bottom style="thick">
        <color theme="7"/>
      </bottom>
      <diagonal/>
    </border>
    <border>
      <left style="thin">
        <color indexed="64"/>
      </left>
      <right style="hair">
        <color auto="1"/>
      </right>
      <top/>
      <bottom style="thick">
        <color theme="7"/>
      </bottom>
      <diagonal/>
    </border>
    <border>
      <left style="hair">
        <color auto="1"/>
      </left>
      <right style="hair">
        <color auto="1"/>
      </right>
      <top/>
      <bottom style="thick">
        <color theme="7"/>
      </bottom>
      <diagonal/>
    </border>
    <border>
      <left style="hair">
        <color auto="1"/>
      </left>
      <right style="thick">
        <color theme="7"/>
      </right>
      <top/>
      <bottom style="thick">
        <color theme="7"/>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9" fillId="0" borderId="0">
      <alignment vertical="center"/>
    </xf>
    <xf numFmtId="0" fontId="20"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420">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2"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4" fillId="0" borderId="0" xfId="0" applyFont="1">
      <alignment vertical="center"/>
    </xf>
    <xf numFmtId="0" fontId="31" fillId="0" borderId="0" xfId="0" applyFont="1" applyAlignment="1">
      <alignment horizontal="left" vertical="center"/>
    </xf>
    <xf numFmtId="0" fontId="29" fillId="0" borderId="0" xfId="0" applyFont="1" applyAlignment="1">
      <alignment horizontal="left" vertical="center"/>
    </xf>
    <xf numFmtId="0" fontId="32" fillId="0" borderId="0" xfId="0" applyFont="1">
      <alignment vertical="center"/>
    </xf>
    <xf numFmtId="0" fontId="9" fillId="0" borderId="33" xfId="0" applyFont="1" applyBorder="1" applyAlignment="1">
      <alignment horizontal="center" vertical="center"/>
    </xf>
    <xf numFmtId="177" fontId="33" fillId="0" borderId="47" xfId="0" applyNumberFormat="1" applyFont="1" applyBorder="1">
      <alignment vertical="center"/>
    </xf>
    <xf numFmtId="177" fontId="33" fillId="0" borderId="45" xfId="0" applyNumberFormat="1" applyFont="1" applyBorder="1">
      <alignment vertical="center"/>
    </xf>
    <xf numFmtId="177" fontId="33" fillId="0" borderId="46" xfId="0" applyNumberFormat="1" applyFont="1" applyBorder="1">
      <alignment vertical="center"/>
    </xf>
    <xf numFmtId="0" fontId="9" fillId="0" borderId="49" xfId="0" applyFont="1" applyBorder="1" applyAlignment="1">
      <alignment horizontal="center" vertical="center"/>
    </xf>
    <xf numFmtId="177" fontId="33" fillId="0" borderId="53" xfId="0" applyNumberFormat="1" applyFont="1" applyBorder="1">
      <alignment vertical="center"/>
    </xf>
    <xf numFmtId="177" fontId="33" fillId="0" borderId="51" xfId="0" applyNumberFormat="1" applyFont="1" applyBorder="1">
      <alignment vertical="center"/>
    </xf>
    <xf numFmtId="177" fontId="33" fillId="0" borderId="52" xfId="0" applyNumberFormat="1" applyFont="1" applyBorder="1">
      <alignment vertical="center"/>
    </xf>
    <xf numFmtId="0" fontId="9" fillId="0" borderId="56" xfId="0" applyFont="1" applyBorder="1" applyAlignment="1">
      <alignment horizontal="center" vertical="center"/>
    </xf>
    <xf numFmtId="177" fontId="33" fillId="0" borderId="60" xfId="0" applyNumberFormat="1" applyFont="1" applyBorder="1">
      <alignment vertical="center"/>
    </xf>
    <xf numFmtId="177" fontId="33" fillId="0" borderId="58" xfId="0" applyNumberFormat="1" applyFont="1" applyBorder="1">
      <alignment vertical="center"/>
    </xf>
    <xf numFmtId="177" fontId="33" fillId="0" borderId="59" xfId="0" applyNumberFormat="1" applyFont="1" applyBorder="1">
      <alignment vertical="center"/>
    </xf>
    <xf numFmtId="0" fontId="9" fillId="0" borderId="62" xfId="0" applyFont="1" applyBorder="1" applyAlignment="1">
      <alignment horizontal="center" vertical="center"/>
    </xf>
    <xf numFmtId="177" fontId="33" fillId="0" borderId="66" xfId="0" applyNumberFormat="1" applyFont="1" applyBorder="1">
      <alignment vertical="center"/>
    </xf>
    <xf numFmtId="177" fontId="33" fillId="0" borderId="64" xfId="0" applyNumberFormat="1" applyFont="1" applyBorder="1">
      <alignment vertical="center"/>
    </xf>
    <xf numFmtId="177" fontId="33" fillId="0" borderId="65" xfId="0" applyNumberFormat="1" applyFont="1" applyBorder="1">
      <alignment vertical="center"/>
    </xf>
    <xf numFmtId="0" fontId="9" fillId="0" borderId="68" xfId="0" applyFont="1" applyBorder="1" applyAlignment="1">
      <alignment horizontal="center" vertical="center"/>
    </xf>
    <xf numFmtId="177" fontId="33" fillId="0" borderId="72" xfId="0" applyNumberFormat="1" applyFont="1" applyBorder="1">
      <alignment vertical="center"/>
    </xf>
    <xf numFmtId="177" fontId="33" fillId="0" borderId="70" xfId="0" applyNumberFormat="1" applyFont="1" applyBorder="1">
      <alignment vertical="center"/>
    </xf>
    <xf numFmtId="177" fontId="33" fillId="0" borderId="71" xfId="0" applyNumberFormat="1" applyFont="1" applyBorder="1">
      <alignment vertical="center"/>
    </xf>
    <xf numFmtId="0" fontId="9" fillId="0" borderId="74" xfId="0" applyFont="1" applyBorder="1" applyAlignment="1">
      <alignment horizontal="center" vertical="center"/>
    </xf>
    <xf numFmtId="177" fontId="33" fillId="0" borderId="78" xfId="0" applyNumberFormat="1" applyFont="1" applyBorder="1">
      <alignment vertical="center"/>
    </xf>
    <xf numFmtId="177" fontId="33" fillId="0" borderId="76" xfId="0" applyNumberFormat="1" applyFont="1" applyBorder="1">
      <alignment vertical="center"/>
    </xf>
    <xf numFmtId="177" fontId="33"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3" fillId="0" borderId="0" xfId="0" applyNumberFormat="1" applyFont="1">
      <alignment vertical="center"/>
    </xf>
    <xf numFmtId="0" fontId="32"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3" fillId="4" borderId="48"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38"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0" xfId="0" applyFont="1" applyFill="1" applyBorder="1" applyAlignment="1">
      <alignment horizontal="center" vertical="center"/>
    </xf>
    <xf numFmtId="0" fontId="33" fillId="3" borderId="41" xfId="0" applyFont="1" applyFill="1" applyBorder="1" applyAlignment="1">
      <alignment horizontal="center" vertical="center"/>
    </xf>
    <xf numFmtId="0" fontId="34" fillId="3" borderId="39" xfId="0" applyFont="1" applyFill="1" applyBorder="1" applyAlignment="1">
      <alignment horizontal="center" vertical="center"/>
    </xf>
    <xf numFmtId="0" fontId="34" fillId="3" borderId="40" xfId="0" applyFont="1" applyFill="1" applyBorder="1" applyAlignment="1">
      <alignment horizontal="center" vertical="center"/>
    </xf>
    <xf numFmtId="0" fontId="34" fillId="3" borderId="41" xfId="0" applyFont="1" applyFill="1" applyBorder="1" applyAlignment="1">
      <alignment horizontal="center" vertical="center"/>
    </xf>
    <xf numFmtId="177" fontId="34" fillId="0" borderId="44" xfId="0" applyNumberFormat="1" applyFont="1" applyBorder="1">
      <alignment vertical="center"/>
    </xf>
    <xf numFmtId="177" fontId="34" fillId="0" borderId="45" xfId="0" applyNumberFormat="1" applyFont="1" applyBorder="1">
      <alignment vertical="center"/>
    </xf>
    <xf numFmtId="177" fontId="34" fillId="0" borderId="46" xfId="0" applyNumberFormat="1" applyFont="1" applyBorder="1">
      <alignment vertical="center"/>
    </xf>
    <xf numFmtId="177" fontId="34" fillId="0" borderId="50" xfId="0" applyNumberFormat="1" applyFont="1" applyBorder="1">
      <alignment vertical="center"/>
    </xf>
    <xf numFmtId="177" fontId="34" fillId="0" borderId="51" xfId="0" applyNumberFormat="1" applyFont="1" applyBorder="1">
      <alignment vertical="center"/>
    </xf>
    <xf numFmtId="177" fontId="34" fillId="0" borderId="52" xfId="0" applyNumberFormat="1" applyFont="1" applyBorder="1">
      <alignment vertical="center"/>
    </xf>
    <xf numFmtId="177" fontId="34" fillId="0" borderId="57" xfId="0" applyNumberFormat="1" applyFont="1" applyBorder="1">
      <alignment vertical="center"/>
    </xf>
    <xf numFmtId="177" fontId="34" fillId="0" borderId="58" xfId="0" applyNumberFormat="1" applyFont="1" applyBorder="1">
      <alignment vertical="center"/>
    </xf>
    <xf numFmtId="177" fontId="34" fillId="0" borderId="59" xfId="0" applyNumberFormat="1" applyFont="1" applyBorder="1">
      <alignment vertical="center"/>
    </xf>
    <xf numFmtId="177" fontId="34" fillId="0" borderId="63" xfId="0" applyNumberFormat="1" applyFont="1" applyBorder="1">
      <alignment vertical="center"/>
    </xf>
    <xf numFmtId="177" fontId="34" fillId="0" borderId="64" xfId="0" applyNumberFormat="1" applyFont="1" applyBorder="1">
      <alignment vertical="center"/>
    </xf>
    <xf numFmtId="177" fontId="34" fillId="0" borderId="65" xfId="0" applyNumberFormat="1" applyFont="1" applyBorder="1">
      <alignment vertical="center"/>
    </xf>
    <xf numFmtId="177" fontId="34" fillId="0" borderId="69" xfId="0" applyNumberFormat="1" applyFont="1" applyBorder="1">
      <alignment vertical="center"/>
    </xf>
    <xf numFmtId="177" fontId="34" fillId="0" borderId="70" xfId="0" applyNumberFormat="1" applyFont="1" applyBorder="1">
      <alignment vertical="center"/>
    </xf>
    <xf numFmtId="177" fontId="34" fillId="0" borderId="71" xfId="0" applyNumberFormat="1" applyFont="1" applyBorder="1">
      <alignment vertical="center"/>
    </xf>
    <xf numFmtId="177" fontId="34" fillId="0" borderId="75" xfId="0" applyNumberFormat="1" applyFont="1" applyBorder="1">
      <alignment vertical="center"/>
    </xf>
    <xf numFmtId="177" fontId="34" fillId="0" borderId="76" xfId="0" applyNumberFormat="1" applyFont="1" applyBorder="1">
      <alignment vertical="center"/>
    </xf>
    <xf numFmtId="177" fontId="34" fillId="0" borderId="77" xfId="0" applyNumberFormat="1" applyFont="1" applyBorder="1">
      <alignment vertical="center"/>
    </xf>
    <xf numFmtId="0" fontId="34" fillId="4" borderId="80" xfId="0" applyFont="1" applyFill="1" applyBorder="1" applyAlignment="1">
      <alignment horizontal="center" vertical="center"/>
    </xf>
    <xf numFmtId="0" fontId="34" fillId="4" borderId="81" xfId="0" applyFont="1" applyFill="1" applyBorder="1" applyAlignment="1">
      <alignment horizontal="center" vertical="center"/>
    </xf>
    <xf numFmtId="0" fontId="34" fillId="4" borderId="38" xfId="0" applyFont="1" applyFill="1" applyBorder="1" applyAlignment="1">
      <alignment horizontal="center" vertical="center"/>
    </xf>
    <xf numFmtId="0" fontId="36" fillId="0" borderId="0" xfId="0" applyFont="1">
      <alignment vertical="center"/>
    </xf>
    <xf numFmtId="0" fontId="40" fillId="6" borderId="70" xfId="0" applyFont="1" applyFill="1" applyBorder="1" applyAlignment="1" applyProtection="1">
      <alignment horizontal="center" vertical="center" shrinkToFit="1"/>
      <protection locked="0"/>
    </xf>
    <xf numFmtId="0" fontId="40" fillId="6" borderId="90" xfId="0" applyFont="1" applyFill="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6" fillId="7" borderId="0" xfId="0" applyFont="1" applyFill="1">
      <alignment vertical="center"/>
    </xf>
    <xf numFmtId="0" fontId="16" fillId="7" borderId="0" xfId="0" applyFont="1" applyFill="1" applyAlignment="1">
      <alignment horizontal="left" vertical="center"/>
    </xf>
    <xf numFmtId="0" fontId="27"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39" fillId="0" borderId="0" xfId="0" applyFont="1">
      <alignment vertical="center"/>
    </xf>
    <xf numFmtId="0" fontId="38" fillId="0" borderId="0" xfId="0" applyFont="1">
      <alignment vertical="center"/>
    </xf>
    <xf numFmtId="0" fontId="42" fillId="0" borderId="0" xfId="0" applyFont="1">
      <alignment vertical="center"/>
    </xf>
    <xf numFmtId="0" fontId="33" fillId="0" borderId="0" xfId="0" applyFont="1">
      <alignment vertical="center"/>
    </xf>
    <xf numFmtId="14" fontId="42" fillId="0" borderId="0" xfId="0" applyNumberFormat="1" applyFont="1">
      <alignment vertical="center"/>
    </xf>
    <xf numFmtId="178" fontId="39" fillId="0" borderId="0" xfId="0" applyNumberFormat="1" applyFont="1">
      <alignment vertical="center"/>
    </xf>
    <xf numFmtId="0" fontId="12" fillId="0" borderId="1" xfId="0" applyFont="1" applyBorder="1" applyAlignment="1">
      <alignment vertical="top"/>
    </xf>
    <xf numFmtId="0" fontId="1" fillId="0" borderId="0" xfId="0" applyFont="1" applyAlignment="1">
      <alignment horizontal="center" vertical="center"/>
    </xf>
    <xf numFmtId="0" fontId="40" fillId="0" borderId="0" xfId="0" applyFont="1">
      <alignment vertical="center"/>
    </xf>
    <xf numFmtId="0" fontId="33" fillId="0" borderId="0" xfId="0" applyFont="1" applyAlignment="1">
      <alignment horizontal="center"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pplyAlignment="1">
      <alignment horizontal="left" vertical="center"/>
    </xf>
    <xf numFmtId="0" fontId="61" fillId="0" borderId="31" xfId="0" applyFont="1" applyBorder="1" applyAlignment="1">
      <alignment horizontal="center" vertical="center"/>
    </xf>
    <xf numFmtId="0" fontId="61" fillId="0" borderId="16" xfId="0" applyFont="1" applyBorder="1" applyAlignment="1">
      <alignment horizontal="center" vertical="center" wrapText="1"/>
    </xf>
    <xf numFmtId="0" fontId="61" fillId="0" borderId="13" xfId="0" applyFont="1" applyBorder="1" applyAlignment="1">
      <alignment horizontal="center" vertical="center" wrapText="1"/>
    </xf>
    <xf numFmtId="0" fontId="66" fillId="0" borderId="0" xfId="0" applyFont="1">
      <alignment vertical="center"/>
    </xf>
    <xf numFmtId="0" fontId="46" fillId="0" borderId="0" xfId="0" applyFont="1">
      <alignment vertical="center"/>
    </xf>
    <xf numFmtId="0" fontId="47" fillId="0" borderId="0" xfId="0" applyFont="1">
      <alignment vertical="center"/>
    </xf>
    <xf numFmtId="14" fontId="47" fillId="0" borderId="0" xfId="0" applyNumberFormat="1" applyFont="1">
      <alignment vertical="center"/>
    </xf>
    <xf numFmtId="0" fontId="49" fillId="0" borderId="0" xfId="0" applyFont="1" applyAlignment="1">
      <alignment horizontal="center"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21" fillId="0" borderId="0" xfId="0" applyFont="1">
      <alignment vertical="center"/>
    </xf>
    <xf numFmtId="0" fontId="54" fillId="6" borderId="0" xfId="0" applyFont="1" applyFill="1" applyAlignment="1">
      <alignment horizontal="center" vertical="center"/>
    </xf>
    <xf numFmtId="0" fontId="54" fillId="6" borderId="0" xfId="0" applyFont="1" applyFill="1" applyAlignment="1">
      <alignment horizontal="center" vertical="center" wrapText="1"/>
    </xf>
    <xf numFmtId="0" fontId="23" fillId="0" borderId="0" xfId="0" applyFont="1">
      <alignment vertical="center"/>
    </xf>
    <xf numFmtId="0" fontId="59" fillId="0" borderId="0" xfId="0" applyFont="1">
      <alignment vertical="center"/>
    </xf>
    <xf numFmtId="0" fontId="53" fillId="0" borderId="0" xfId="0" applyFont="1" applyAlignment="1">
      <alignment horizontal="left" vertical="center"/>
    </xf>
    <xf numFmtId="0" fontId="53" fillId="0" borderId="0" xfId="0" applyFont="1">
      <alignment vertical="center"/>
    </xf>
    <xf numFmtId="0" fontId="28" fillId="0" borderId="0" xfId="0" applyFont="1">
      <alignment vertical="center"/>
    </xf>
    <xf numFmtId="0" fontId="8" fillId="0" borderId="0" xfId="0" applyFont="1">
      <alignment vertical="center"/>
    </xf>
    <xf numFmtId="0" fontId="61" fillId="0" borderId="96" xfId="0" applyFont="1" applyBorder="1" applyAlignment="1">
      <alignment horizontal="center" vertical="center" wrapText="1"/>
    </xf>
    <xf numFmtId="0" fontId="68" fillId="0" borderId="14" xfId="0" applyFont="1" applyBorder="1">
      <alignment vertical="center"/>
    </xf>
    <xf numFmtId="0" fontId="68" fillId="6" borderId="15" xfId="0" applyFont="1" applyFill="1" applyBorder="1">
      <alignment vertical="center"/>
    </xf>
    <xf numFmtId="0" fontId="16" fillId="0" borderId="0" xfId="0" applyFont="1" applyProtection="1">
      <alignment vertical="center"/>
      <protection locked="0"/>
    </xf>
    <xf numFmtId="0" fontId="47" fillId="0" borderId="0" xfId="0" applyFont="1" applyAlignment="1">
      <alignment horizontal="left" vertical="center"/>
    </xf>
    <xf numFmtId="0" fontId="69" fillId="0" borderId="0" xfId="0" applyFont="1">
      <alignment vertical="center"/>
    </xf>
    <xf numFmtId="0" fontId="69" fillId="0" borderId="0" xfId="0" applyFont="1" applyProtection="1">
      <alignment vertical="center"/>
      <protection locked="0"/>
    </xf>
    <xf numFmtId="0" fontId="47" fillId="0" borderId="0" xfId="0" applyFont="1" applyAlignment="1">
      <alignment horizontal="right" vertical="center"/>
    </xf>
    <xf numFmtId="0" fontId="47" fillId="5" borderId="0" xfId="0" applyFont="1" applyFill="1" applyAlignment="1">
      <alignment horizontal="center" vertical="center"/>
    </xf>
    <xf numFmtId="0" fontId="70" fillId="0" borderId="0" xfId="0" applyFont="1" applyAlignment="1">
      <alignment horizontal="center" vertical="center"/>
    </xf>
    <xf numFmtId="0" fontId="70" fillId="6" borderId="0" xfId="0" applyFont="1" applyFill="1" applyAlignment="1">
      <alignment horizontal="left" vertical="center"/>
    </xf>
    <xf numFmtId="0" fontId="71" fillId="0" borderId="0" xfId="0" applyFont="1">
      <alignment vertical="center"/>
    </xf>
    <xf numFmtId="178" fontId="38" fillId="0" borderId="0" xfId="0" applyNumberFormat="1" applyFont="1" applyAlignment="1">
      <alignment horizontal="center" vertical="center"/>
    </xf>
    <xf numFmtId="0" fontId="75" fillId="0" borderId="0" xfId="0" applyFont="1">
      <alignment vertical="center"/>
    </xf>
    <xf numFmtId="0" fontId="76" fillId="0" borderId="0" xfId="0" applyFont="1">
      <alignment vertical="center"/>
    </xf>
    <xf numFmtId="0" fontId="40" fillId="6" borderId="45" xfId="0" applyFont="1" applyFill="1" applyBorder="1" applyAlignment="1" applyProtection="1">
      <alignment horizontal="center" vertical="center" shrinkToFit="1"/>
      <protection locked="0"/>
    </xf>
    <xf numFmtId="0" fontId="67" fillId="0" borderId="51" xfId="0" applyFont="1" applyBorder="1" applyAlignment="1">
      <alignment horizontal="center" vertical="center" wrapText="1"/>
    </xf>
    <xf numFmtId="0" fontId="67" fillId="0" borderId="92" xfId="0" applyFont="1" applyBorder="1" applyAlignment="1">
      <alignment horizontal="center" vertical="center" wrapText="1"/>
    </xf>
    <xf numFmtId="14" fontId="67" fillId="0" borderId="98" xfId="0" applyNumberFormat="1" applyFont="1" applyBorder="1" applyAlignment="1">
      <alignment horizontal="center" vertical="center"/>
    </xf>
    <xf numFmtId="0" fontId="67" fillId="6" borderId="51" xfId="0" applyFont="1" applyFill="1" applyBorder="1" applyAlignment="1">
      <alignment horizontal="center" vertical="center" wrapText="1"/>
    </xf>
    <xf numFmtId="0" fontId="67" fillId="6" borderId="92" xfId="0" applyFont="1" applyFill="1" applyBorder="1" applyAlignment="1">
      <alignment horizontal="center" vertical="center" wrapText="1"/>
    </xf>
    <xf numFmtId="0" fontId="67" fillId="6" borderId="49" xfId="0" applyFont="1" applyFill="1" applyBorder="1" applyAlignment="1">
      <alignment horizontal="center" vertical="center" wrapText="1"/>
    </xf>
    <xf numFmtId="0" fontId="40" fillId="6" borderId="68" xfId="0" applyFont="1" applyFill="1" applyBorder="1" applyAlignment="1" applyProtection="1">
      <alignment horizontal="center" vertical="center" shrinkToFit="1"/>
      <protection locked="0"/>
    </xf>
    <xf numFmtId="0" fontId="67" fillId="6" borderId="53" xfId="0" applyFont="1" applyFill="1" applyBorder="1" applyAlignment="1">
      <alignment horizontal="center" vertical="center" wrapText="1"/>
    </xf>
    <xf numFmtId="0" fontId="67" fillId="6" borderId="91" xfId="0" applyFont="1" applyFill="1" applyBorder="1" applyAlignment="1">
      <alignment horizontal="center" vertical="center" wrapText="1"/>
    </xf>
    <xf numFmtId="0" fontId="40" fillId="6" borderId="82" xfId="0" applyFont="1" applyFill="1" applyBorder="1" applyAlignment="1" applyProtection="1">
      <alignment horizontal="center" vertical="center" shrinkToFit="1"/>
      <protection locked="0"/>
    </xf>
    <xf numFmtId="0" fontId="40" fillId="6" borderId="89" xfId="0" applyFont="1" applyFill="1" applyBorder="1" applyAlignment="1" applyProtection="1">
      <alignment horizontal="center" vertical="center" shrinkToFit="1"/>
      <protection locked="0"/>
    </xf>
    <xf numFmtId="0" fontId="44" fillId="0" borderId="102" xfId="0" applyFont="1" applyBorder="1">
      <alignment vertical="center"/>
    </xf>
    <xf numFmtId="0" fontId="43" fillId="0" borderId="102" xfId="0" applyFont="1" applyBorder="1">
      <alignment vertical="center"/>
    </xf>
    <xf numFmtId="0" fontId="43" fillId="0" borderId="103" xfId="0" applyFont="1" applyBorder="1">
      <alignment vertical="center"/>
    </xf>
    <xf numFmtId="0" fontId="73" fillId="0" borderId="104" xfId="0" applyFont="1" applyBorder="1" applyAlignment="1">
      <alignment horizontal="center" vertical="center"/>
    </xf>
    <xf numFmtId="14" fontId="67" fillId="0" borderId="105" xfId="0" applyNumberFormat="1" applyFont="1" applyBorder="1" applyAlignment="1">
      <alignment horizontal="center" vertical="center"/>
    </xf>
    <xf numFmtId="0" fontId="67" fillId="6" borderId="106" xfId="0" applyFont="1" applyFill="1" applyBorder="1" applyAlignment="1">
      <alignment horizontal="center" vertical="center" wrapText="1"/>
    </xf>
    <xf numFmtId="0" fontId="44" fillId="0" borderId="108" xfId="0" applyFont="1" applyBorder="1">
      <alignment vertical="center"/>
    </xf>
    <xf numFmtId="0" fontId="43" fillId="0" borderId="108" xfId="0" applyFont="1" applyBorder="1">
      <alignment vertical="center"/>
    </xf>
    <xf numFmtId="0" fontId="43" fillId="0" borderId="109" xfId="0" applyFont="1" applyBorder="1">
      <alignment vertical="center"/>
    </xf>
    <xf numFmtId="0" fontId="73" fillId="0" borderId="110" xfId="0" applyFont="1" applyBorder="1" applyAlignment="1">
      <alignment horizontal="center" vertical="center"/>
    </xf>
    <xf numFmtId="14" fontId="67" fillId="0" borderId="112" xfId="0" applyNumberFormat="1" applyFont="1" applyBorder="1" applyAlignment="1">
      <alignment horizontal="center" vertical="center"/>
    </xf>
    <xf numFmtId="0" fontId="67" fillId="6" borderId="113" xfId="0" applyFont="1" applyFill="1" applyBorder="1" applyAlignment="1">
      <alignment horizontal="center" vertical="center" wrapText="1"/>
    </xf>
    <xf numFmtId="0" fontId="12" fillId="0" borderId="101" xfId="0" applyFont="1" applyBorder="1" applyAlignment="1">
      <alignment vertical="top"/>
    </xf>
    <xf numFmtId="0" fontId="12" fillId="0" borderId="107" xfId="0" applyFont="1" applyBorder="1" applyAlignment="1">
      <alignment vertical="top"/>
    </xf>
    <xf numFmtId="0" fontId="12" fillId="0" borderId="114" xfId="0" applyFont="1" applyBorder="1" applyAlignment="1">
      <alignment vertical="top"/>
    </xf>
    <xf numFmtId="0" fontId="41" fillId="0" borderId="108" xfId="0" applyFont="1" applyBorder="1">
      <alignment vertical="center"/>
    </xf>
    <xf numFmtId="0" fontId="60" fillId="0" borderId="108" xfId="0" applyFont="1" applyBorder="1">
      <alignment vertical="center"/>
    </xf>
    <xf numFmtId="0" fontId="12" fillId="0" borderId="115" xfId="0" applyFont="1" applyBorder="1" applyAlignment="1">
      <alignment vertical="top"/>
    </xf>
    <xf numFmtId="0" fontId="41" fillId="0" borderId="102" xfId="0" applyFont="1" applyBorder="1">
      <alignment vertical="center"/>
    </xf>
    <xf numFmtId="0" fontId="60" fillId="0" borderId="102" xfId="0" applyFont="1" applyBorder="1">
      <alignment vertical="center"/>
    </xf>
    <xf numFmtId="0" fontId="73" fillId="0" borderId="0" xfId="0" applyFont="1" applyAlignment="1"/>
    <xf numFmtId="0" fontId="47" fillId="5" borderId="0" xfId="0" applyFont="1" applyFill="1" applyAlignment="1" applyProtection="1">
      <alignment horizontal="center" vertical="center"/>
      <protection locked="0"/>
    </xf>
    <xf numFmtId="0" fontId="48" fillId="6" borderId="0" xfId="0" applyFont="1" applyFill="1">
      <alignment vertical="center"/>
    </xf>
    <xf numFmtId="0" fontId="54" fillId="0" borderId="0" xfId="0" applyFont="1" applyAlignment="1">
      <alignment horizontal="center" vertical="center"/>
    </xf>
    <xf numFmtId="0" fontId="82" fillId="0" borderId="117" xfId="0" applyFont="1" applyBorder="1">
      <alignment vertical="center"/>
    </xf>
    <xf numFmtId="0" fontId="83" fillId="0" borderId="118" xfId="0" applyFont="1" applyBorder="1">
      <alignment vertical="center"/>
    </xf>
    <xf numFmtId="0" fontId="0" fillId="0" borderId="118" xfId="0" applyBorder="1">
      <alignment vertical="center"/>
    </xf>
    <xf numFmtId="0" fontId="0" fillId="0" borderId="119" xfId="0" applyBorder="1">
      <alignment vertical="center"/>
    </xf>
    <xf numFmtId="0" fontId="0" fillId="0" borderId="91" xfId="0" applyBorder="1">
      <alignment vertical="center"/>
    </xf>
    <xf numFmtId="0" fontId="0" fillId="0" borderId="51" xfId="0" applyBorder="1">
      <alignment vertical="center"/>
    </xf>
    <xf numFmtId="0" fontId="0" fillId="0" borderId="92" xfId="0" applyBorder="1">
      <alignment vertical="center"/>
    </xf>
    <xf numFmtId="0" fontId="46" fillId="0" borderId="0" xfId="0" applyFont="1" applyAlignment="1">
      <alignment horizontal="center" vertical="center"/>
    </xf>
    <xf numFmtId="0" fontId="74" fillId="0" borderId="0" xfId="0" applyFont="1">
      <alignment vertical="center"/>
    </xf>
    <xf numFmtId="0" fontId="74" fillId="6" borderId="0" xfId="0" applyFont="1" applyFill="1">
      <alignment vertical="center"/>
    </xf>
    <xf numFmtId="0" fontId="30" fillId="0" borderId="0" xfId="0" applyFont="1">
      <alignment vertical="center"/>
    </xf>
    <xf numFmtId="0" fontId="30" fillId="6" borderId="0" xfId="0" applyFont="1" applyFill="1">
      <alignment vertical="center"/>
    </xf>
    <xf numFmtId="0" fontId="12" fillId="0" borderId="128" xfId="0" applyFont="1" applyBorder="1" applyAlignment="1">
      <alignment vertical="top"/>
    </xf>
    <xf numFmtId="0" fontId="12" fillId="0" borderId="129" xfId="0" applyFont="1" applyBorder="1" applyAlignment="1">
      <alignment vertical="top"/>
    </xf>
    <xf numFmtId="0" fontId="44" fillId="0" borderId="129" xfId="0" applyFont="1" applyBorder="1">
      <alignment vertical="center"/>
    </xf>
    <xf numFmtId="0" fontId="41" fillId="0" borderId="129" xfId="0" applyFont="1" applyBorder="1">
      <alignment vertical="center"/>
    </xf>
    <xf numFmtId="0" fontId="43" fillId="0" borderId="129" xfId="0" applyFont="1" applyBorder="1">
      <alignment vertical="center"/>
    </xf>
    <xf numFmtId="0" fontId="60" fillId="0" borderId="129" xfId="0" applyFont="1" applyBorder="1">
      <alignment vertical="center"/>
    </xf>
    <xf numFmtId="0" fontId="43" fillId="0" borderId="130" xfId="0" applyFont="1" applyBorder="1">
      <alignment vertical="center"/>
    </xf>
    <xf numFmtId="14" fontId="0" fillId="0" borderId="131" xfId="0" applyNumberFormat="1" applyBorder="1">
      <alignment vertical="center"/>
    </xf>
    <xf numFmtId="0" fontId="43" fillId="0" borderId="132" xfId="0" applyFont="1" applyBorder="1">
      <alignment vertical="center"/>
    </xf>
    <xf numFmtId="0" fontId="73" fillId="0" borderId="133" xfId="0" applyFont="1" applyBorder="1" applyAlignment="1">
      <alignment horizontal="center" vertical="center"/>
    </xf>
    <xf numFmtId="14" fontId="67" fillId="0" borderId="135" xfId="0" applyNumberFormat="1" applyFont="1" applyBorder="1" applyAlignment="1">
      <alignment horizontal="center" vertical="center"/>
    </xf>
    <xf numFmtId="0" fontId="67" fillId="6" borderId="136" xfId="0" applyFont="1" applyFill="1" applyBorder="1" applyAlignment="1">
      <alignment horizontal="center" vertical="center" wrapText="1"/>
    </xf>
    <xf numFmtId="179" fontId="23" fillId="0" borderId="137" xfId="0" applyNumberFormat="1" applyFont="1" applyBorder="1">
      <alignment vertical="center"/>
    </xf>
    <xf numFmtId="0" fontId="40" fillId="6" borderId="138" xfId="0" applyFont="1" applyFill="1" applyBorder="1" applyAlignment="1" applyProtection="1">
      <alignment horizontal="center" vertical="center" shrinkToFit="1"/>
      <protection locked="0"/>
    </xf>
    <xf numFmtId="179" fontId="23" fillId="0" borderId="139" xfId="0" applyNumberFormat="1" applyFont="1" applyBorder="1">
      <alignment vertical="center"/>
    </xf>
    <xf numFmtId="0" fontId="40" fillId="6" borderId="140" xfId="0" applyFont="1" applyFill="1" applyBorder="1" applyAlignment="1" applyProtection="1">
      <alignment horizontal="center" vertical="center" shrinkToFit="1"/>
      <protection locked="0"/>
    </xf>
    <xf numFmtId="179" fontId="23" fillId="0" borderId="141" xfId="0" applyNumberFormat="1" applyFont="1" applyBorder="1">
      <alignment vertical="center"/>
    </xf>
    <xf numFmtId="0" fontId="40" fillId="6" borderId="142" xfId="0" applyFont="1" applyFill="1" applyBorder="1" applyAlignment="1" applyProtection="1">
      <alignment horizontal="center" vertical="center" shrinkToFit="1"/>
      <protection locked="0"/>
    </xf>
    <xf numFmtId="0" fontId="30" fillId="0" borderId="143" xfId="0" applyFont="1" applyBorder="1">
      <alignment vertical="center"/>
    </xf>
    <xf numFmtId="0" fontId="30" fillId="6" borderId="143" xfId="0" applyFont="1" applyFill="1" applyBorder="1">
      <alignment vertical="center"/>
    </xf>
    <xf numFmtId="0" fontId="40" fillId="6" borderId="145" xfId="0" applyFont="1" applyFill="1" applyBorder="1" applyAlignment="1" applyProtection="1">
      <alignment horizontal="center" vertical="center" shrinkToFit="1"/>
      <protection locked="0"/>
    </xf>
    <xf numFmtId="0" fontId="40" fillId="6" borderId="146" xfId="0" applyFont="1" applyFill="1" applyBorder="1" applyAlignment="1" applyProtection="1">
      <alignment horizontal="center" vertical="center" shrinkToFit="1"/>
      <protection locked="0"/>
    </xf>
    <xf numFmtId="0" fontId="40" fillId="6" borderId="147" xfId="0" applyFont="1" applyFill="1" applyBorder="1" applyAlignment="1" applyProtection="1">
      <alignment horizontal="center" vertical="center" shrinkToFit="1"/>
      <protection locked="0"/>
    </xf>
    <xf numFmtId="0" fontId="73" fillId="0" borderId="148" xfId="0" applyFont="1" applyBorder="1" applyAlignment="1">
      <alignment horizontal="center" vertical="center"/>
    </xf>
    <xf numFmtId="176" fontId="23" fillId="6" borderId="149" xfId="0" applyNumberFormat="1" applyFont="1" applyFill="1" applyBorder="1">
      <alignment vertical="center"/>
    </xf>
    <xf numFmtId="176" fontId="23" fillId="6" borderId="150" xfId="0" applyNumberFormat="1" applyFont="1" applyFill="1" applyBorder="1">
      <alignment vertical="center"/>
    </xf>
    <xf numFmtId="176" fontId="23" fillId="6" borderId="150" xfId="0" applyNumberFormat="1" applyFont="1" applyFill="1" applyBorder="1" applyAlignment="1">
      <alignment horizontal="right" vertical="center"/>
    </xf>
    <xf numFmtId="176" fontId="23" fillId="6" borderId="151" xfId="0" applyNumberFormat="1" applyFont="1" applyFill="1" applyBorder="1">
      <alignment vertical="center"/>
    </xf>
    <xf numFmtId="0" fontId="40" fillId="6" borderId="72" xfId="0" applyFont="1" applyFill="1" applyBorder="1" applyAlignment="1" applyProtection="1">
      <alignment horizontal="center" vertical="center" shrinkToFit="1"/>
      <protection locked="0"/>
    </xf>
    <xf numFmtId="0" fontId="40" fillId="6" borderId="152" xfId="0" applyFont="1" applyFill="1" applyBorder="1" applyAlignment="1" applyProtection="1">
      <alignment horizontal="center" vertical="center" shrinkToFit="1"/>
      <protection locked="0"/>
    </xf>
    <xf numFmtId="0" fontId="40" fillId="6" borderId="144" xfId="0" applyFont="1" applyFill="1" applyBorder="1" applyAlignment="1" applyProtection="1">
      <alignment horizontal="center" vertical="center" shrinkToFit="1"/>
      <protection locked="0"/>
    </xf>
    <xf numFmtId="0" fontId="40" fillId="6" borderId="153" xfId="0" applyFont="1" applyFill="1" applyBorder="1" applyAlignment="1" applyProtection="1">
      <alignment horizontal="center" vertical="center" shrinkToFit="1"/>
      <protection locked="0"/>
    </xf>
    <xf numFmtId="0" fontId="40" fillId="6" borderId="154" xfId="0" applyFont="1" applyFill="1" applyBorder="1" applyAlignment="1" applyProtection="1">
      <alignment horizontal="center" vertical="center" shrinkToFit="1"/>
      <protection locked="0"/>
    </xf>
    <xf numFmtId="179" fontId="23" fillId="0" borderId="155" xfId="0" applyNumberFormat="1" applyFont="1" applyBorder="1">
      <alignment vertical="center"/>
    </xf>
    <xf numFmtId="0" fontId="40" fillId="6" borderId="87" xfId="0" applyFont="1" applyFill="1" applyBorder="1" applyAlignment="1" applyProtection="1">
      <alignment horizontal="center" vertical="center" shrinkToFit="1"/>
      <protection locked="0"/>
    </xf>
    <xf numFmtId="0" fontId="40" fillId="6" borderId="156" xfId="0" applyFont="1" applyFill="1" applyBorder="1" applyAlignment="1" applyProtection="1">
      <alignment horizontal="center" vertical="center" shrinkToFit="1"/>
      <protection locked="0"/>
    </xf>
    <xf numFmtId="176" fontId="23" fillId="6" borderId="157" xfId="0" applyNumberFormat="1" applyFont="1" applyFill="1" applyBorder="1">
      <alignment vertical="center"/>
    </xf>
    <xf numFmtId="0" fontId="40" fillId="6" borderId="83" xfId="0" applyFont="1" applyFill="1" applyBorder="1" applyAlignment="1" applyProtection="1">
      <alignment horizontal="center" vertical="center" shrinkToFit="1"/>
      <protection locked="0"/>
    </xf>
    <xf numFmtId="0" fontId="40" fillId="6" borderId="158" xfId="0" applyFont="1" applyFill="1" applyBorder="1" applyAlignment="1" applyProtection="1">
      <alignment horizontal="center" vertical="center" shrinkToFit="1"/>
      <protection locked="0"/>
    </xf>
    <xf numFmtId="0" fontId="40" fillId="6" borderId="159" xfId="0" applyFont="1" applyFill="1" applyBorder="1" applyAlignment="1" applyProtection="1">
      <alignment horizontal="center" vertical="center" shrinkToFit="1"/>
      <protection locked="0"/>
    </xf>
    <xf numFmtId="0" fontId="40" fillId="6" borderId="67" xfId="0" applyFont="1" applyFill="1" applyBorder="1" applyAlignment="1" applyProtection="1">
      <alignment horizontal="center" vertical="center" shrinkToFit="1"/>
      <protection locked="0"/>
    </xf>
    <xf numFmtId="0" fontId="40" fillId="6" borderId="88" xfId="0" applyFont="1" applyFill="1" applyBorder="1" applyAlignment="1" applyProtection="1">
      <alignment horizontal="center" vertical="center" shrinkToFit="1"/>
      <protection locked="0"/>
    </xf>
    <xf numFmtId="0" fontId="40" fillId="6" borderId="160" xfId="0" applyFont="1" applyFill="1" applyBorder="1" applyAlignment="1" applyProtection="1">
      <alignment horizontal="center" vertical="center" shrinkToFit="1"/>
      <protection locked="0"/>
    </xf>
    <xf numFmtId="0" fontId="44" fillId="0" borderId="0" xfId="0" applyFont="1">
      <alignment vertical="center"/>
    </xf>
    <xf numFmtId="0" fontId="41" fillId="0" borderId="0" xfId="0" applyFont="1">
      <alignment vertical="center"/>
    </xf>
    <xf numFmtId="0" fontId="43" fillId="0" borderId="0" xfId="0" applyFont="1">
      <alignment vertical="center"/>
    </xf>
    <xf numFmtId="0" fontId="45" fillId="0" borderId="0" xfId="0" applyFont="1">
      <alignment vertical="center"/>
    </xf>
    <xf numFmtId="179" fontId="23" fillId="0" borderId="161" xfId="0" applyNumberFormat="1" applyFont="1" applyBorder="1">
      <alignment vertical="center"/>
    </xf>
    <xf numFmtId="0" fontId="40" fillId="6" borderId="162" xfId="0" applyFont="1" applyFill="1" applyBorder="1" applyAlignment="1" applyProtection="1">
      <alignment horizontal="center" vertical="center" shrinkToFit="1"/>
      <protection locked="0"/>
    </xf>
    <xf numFmtId="179" fontId="23" fillId="0" borderId="163" xfId="0" applyNumberFormat="1" applyFont="1" applyBorder="1">
      <alignment vertical="center"/>
    </xf>
    <xf numFmtId="0" fontId="40" fillId="6" borderId="164" xfId="0" applyFont="1" applyFill="1" applyBorder="1" applyAlignment="1" applyProtection="1">
      <alignment horizontal="center" vertical="center" shrinkToFit="1"/>
      <protection locked="0"/>
    </xf>
    <xf numFmtId="179" fontId="23" fillId="0" borderId="165" xfId="0" applyNumberFormat="1" applyFont="1" applyBorder="1">
      <alignment vertical="center"/>
    </xf>
    <xf numFmtId="0" fontId="40" fillId="6" borderId="166" xfId="0" applyFont="1" applyFill="1" applyBorder="1" applyAlignment="1" applyProtection="1">
      <alignment horizontal="center" vertical="center" shrinkToFit="1"/>
      <protection locked="0"/>
    </xf>
    <xf numFmtId="179" fontId="23" fillId="0" borderId="167" xfId="0" applyNumberFormat="1" applyFont="1" applyBorder="1">
      <alignment vertical="center"/>
    </xf>
    <xf numFmtId="0" fontId="40" fillId="6" borderId="168" xfId="0" applyFont="1" applyFill="1" applyBorder="1" applyAlignment="1" applyProtection="1">
      <alignment horizontal="center" vertical="center" shrinkToFit="1"/>
      <protection locked="0"/>
    </xf>
    <xf numFmtId="0" fontId="40" fillId="6" borderId="169" xfId="0" applyFont="1" applyFill="1" applyBorder="1" applyAlignment="1" applyProtection="1">
      <alignment horizontal="center" vertical="center" shrinkToFit="1"/>
      <protection locked="0"/>
    </xf>
    <xf numFmtId="0" fontId="30" fillId="0" borderId="170" xfId="0" applyFont="1" applyBorder="1">
      <alignment vertical="center"/>
    </xf>
    <xf numFmtId="176" fontId="23" fillId="6" borderId="171" xfId="0" applyNumberFormat="1" applyFont="1" applyFill="1" applyBorder="1">
      <alignment vertical="center"/>
    </xf>
    <xf numFmtId="0" fontId="40" fillId="6" borderId="172" xfId="0" applyFont="1" applyFill="1" applyBorder="1" applyAlignment="1" applyProtection="1">
      <alignment horizontal="center" vertical="center" shrinkToFit="1"/>
      <protection locked="0"/>
    </xf>
    <xf numFmtId="0" fontId="40" fillId="6" borderId="173" xfId="0" applyFont="1" applyFill="1" applyBorder="1" applyAlignment="1" applyProtection="1">
      <alignment horizontal="center" vertical="center" shrinkToFit="1"/>
      <protection locked="0"/>
    </xf>
    <xf numFmtId="0" fontId="40" fillId="6" borderId="174" xfId="0" applyFont="1" applyFill="1" applyBorder="1" applyAlignment="1" applyProtection="1">
      <alignment horizontal="center" vertical="center" shrinkToFit="1"/>
      <protection locked="0"/>
    </xf>
    <xf numFmtId="0" fontId="30" fillId="6" borderId="170" xfId="0" applyFont="1" applyFill="1" applyBorder="1">
      <alignment vertical="center"/>
    </xf>
    <xf numFmtId="0" fontId="40" fillId="6" borderId="175" xfId="0" applyFont="1" applyFill="1" applyBorder="1" applyAlignment="1" applyProtection="1">
      <alignment horizontal="center" vertical="center" shrinkToFit="1"/>
      <protection locked="0"/>
    </xf>
    <xf numFmtId="0" fontId="40" fillId="6" borderId="176" xfId="0" applyFont="1" applyFill="1" applyBorder="1" applyAlignment="1" applyProtection="1">
      <alignment horizontal="center" vertical="center" shrinkToFit="1"/>
      <protection locked="0"/>
    </xf>
    <xf numFmtId="0" fontId="40" fillId="6" borderId="177" xfId="0" applyFont="1" applyFill="1" applyBorder="1" applyAlignment="1" applyProtection="1">
      <alignment horizontal="center" vertical="center" shrinkToFit="1"/>
      <protection locked="0"/>
    </xf>
    <xf numFmtId="179" fontId="23" fillId="0" borderId="178" xfId="0" applyNumberFormat="1" applyFont="1" applyBorder="1">
      <alignment vertical="center"/>
    </xf>
    <xf numFmtId="0" fontId="40" fillId="6" borderId="179" xfId="0" applyFont="1" applyFill="1" applyBorder="1" applyAlignment="1" applyProtection="1">
      <alignment horizontal="center" vertical="center" shrinkToFit="1"/>
      <protection locked="0"/>
    </xf>
    <xf numFmtId="179" fontId="23" fillId="0" borderId="180" xfId="0" applyNumberFormat="1" applyFont="1" applyBorder="1">
      <alignment vertical="center"/>
    </xf>
    <xf numFmtId="0" fontId="40" fillId="6" borderId="181" xfId="0" applyFont="1" applyFill="1" applyBorder="1" applyAlignment="1" applyProtection="1">
      <alignment horizontal="center" vertical="center" shrinkToFit="1"/>
      <protection locked="0"/>
    </xf>
    <xf numFmtId="179" fontId="23" fillId="0" borderId="182" xfId="0" applyNumberFormat="1" applyFont="1" applyBorder="1">
      <alignment vertical="center"/>
    </xf>
    <xf numFmtId="0" fontId="40" fillId="6" borderId="183" xfId="0" applyFont="1" applyFill="1" applyBorder="1" applyAlignment="1" applyProtection="1">
      <alignment horizontal="center" vertical="center" shrinkToFit="1"/>
      <protection locked="0"/>
    </xf>
    <xf numFmtId="179" fontId="23" fillId="0" borderId="184" xfId="0" applyNumberFormat="1" applyFont="1" applyBorder="1">
      <alignment vertical="center"/>
    </xf>
    <xf numFmtId="0" fontId="40" fillId="6" borderId="185" xfId="0" applyFont="1" applyFill="1" applyBorder="1" applyAlignment="1" applyProtection="1">
      <alignment horizontal="center" vertical="center" shrinkToFit="1"/>
      <protection locked="0"/>
    </xf>
    <xf numFmtId="0" fontId="40" fillId="6" borderId="186" xfId="0" applyFont="1" applyFill="1" applyBorder="1" applyAlignment="1" applyProtection="1">
      <alignment horizontal="center" vertical="center" shrinkToFit="1"/>
      <protection locked="0"/>
    </xf>
    <xf numFmtId="0" fontId="30" fillId="0" borderId="187" xfId="0" applyFont="1" applyBorder="1">
      <alignment vertical="center"/>
    </xf>
    <xf numFmtId="176" fontId="23" fillId="6" borderId="188" xfId="0" applyNumberFormat="1" applyFont="1" applyFill="1" applyBorder="1">
      <alignment vertical="center"/>
    </xf>
    <xf numFmtId="0" fontId="40" fillId="6" borderId="189" xfId="0" applyFont="1" applyFill="1" applyBorder="1" applyAlignment="1" applyProtection="1">
      <alignment horizontal="center" vertical="center" shrinkToFit="1"/>
      <protection locked="0"/>
    </xf>
    <xf numFmtId="0" fontId="40" fillId="6" borderId="190" xfId="0" applyFont="1" applyFill="1" applyBorder="1" applyAlignment="1" applyProtection="1">
      <alignment horizontal="center" vertical="center" shrinkToFit="1"/>
      <protection locked="0"/>
    </xf>
    <xf numFmtId="0" fontId="40" fillId="6" borderId="191" xfId="0" applyFont="1" applyFill="1" applyBorder="1" applyAlignment="1" applyProtection="1">
      <alignment horizontal="center" vertical="center" shrinkToFit="1"/>
      <protection locked="0"/>
    </xf>
    <xf numFmtId="0" fontId="30" fillId="6" borderId="187" xfId="0" applyFont="1" applyFill="1" applyBorder="1">
      <alignment vertical="center"/>
    </xf>
    <xf numFmtId="0" fontId="40" fillId="6" borderId="192" xfId="0" applyFont="1" applyFill="1" applyBorder="1" applyAlignment="1" applyProtection="1">
      <alignment horizontal="center" vertical="center" shrinkToFit="1"/>
      <protection locked="0"/>
    </xf>
    <xf numFmtId="0" fontId="40" fillId="6" borderId="193" xfId="0" applyFont="1" applyFill="1" applyBorder="1" applyAlignment="1" applyProtection="1">
      <alignment horizontal="center" vertical="center" shrinkToFit="1"/>
      <protection locked="0"/>
    </xf>
    <xf numFmtId="0" fontId="40" fillId="6" borderId="194" xfId="0" applyFont="1" applyFill="1" applyBorder="1" applyAlignment="1" applyProtection="1">
      <alignment horizontal="center" vertical="center" shrinkToFit="1"/>
      <protection locked="0"/>
    </xf>
    <xf numFmtId="0" fontId="35"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32" xfId="0" applyFont="1" applyBorder="1" applyAlignment="1">
      <alignment horizontal="center" vertical="center"/>
    </xf>
    <xf numFmtId="0" fontId="9" fillId="3" borderId="16" xfId="0" applyFont="1" applyFill="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43"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12" fillId="0" borderId="0" xfId="0" applyFont="1" applyAlignment="1">
      <alignment horizontal="center" vertical="center"/>
    </xf>
    <xf numFmtId="0" fontId="34" fillId="4" borderId="2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1"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21"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21"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1"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47" fillId="0" borderId="0" xfId="0" applyFont="1" applyAlignment="1">
      <alignment horizontal="center" vertical="center"/>
    </xf>
    <xf numFmtId="0" fontId="47" fillId="5" borderId="87" xfId="0" applyFont="1" applyFill="1" applyBorder="1" applyAlignment="1" applyProtection="1">
      <alignment horizontal="center" vertical="center"/>
      <protection locked="0"/>
    </xf>
    <xf numFmtId="0" fontId="47" fillId="5" borderId="88" xfId="0" applyFont="1" applyFill="1" applyBorder="1" applyAlignment="1" applyProtection="1">
      <alignment horizontal="center" vertical="center"/>
      <protection locked="0"/>
    </xf>
    <xf numFmtId="0" fontId="54" fillId="5" borderId="0" xfId="0" applyFont="1" applyFill="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8" fillId="6" borderId="0" xfId="0" applyFont="1" applyFill="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5" borderId="0" xfId="0" applyFont="1" applyFill="1" applyAlignment="1" applyProtection="1">
      <alignment horizontal="center" vertical="center"/>
      <protection locked="0"/>
    </xf>
    <xf numFmtId="0" fontId="46" fillId="0" borderId="0" xfId="0" applyFont="1" applyAlignment="1">
      <alignment horizontal="center" vertical="center"/>
    </xf>
    <xf numFmtId="0" fontId="47" fillId="0" borderId="0" xfId="0" applyFont="1" applyAlignment="1">
      <alignment horizontal="left" vertical="center"/>
    </xf>
    <xf numFmtId="0" fontId="51" fillId="0" borderId="0" xfId="0" applyFont="1" applyAlignment="1">
      <alignment horizontal="center" vertical="center"/>
    </xf>
    <xf numFmtId="0" fontId="58" fillId="0" borderId="0" xfId="0" applyFont="1" applyAlignment="1">
      <alignment horizontal="center" vertical="center"/>
    </xf>
    <xf numFmtId="0" fontId="54" fillId="0" borderId="0" xfId="0" applyFont="1" applyAlignment="1">
      <alignment horizontal="center" vertical="center"/>
    </xf>
    <xf numFmtId="0" fontId="53" fillId="0" borderId="43" xfId="0" applyFont="1" applyBorder="1" applyAlignment="1">
      <alignment horizontal="center" vertical="center" wrapText="1"/>
    </xf>
    <xf numFmtId="0" fontId="48" fillId="5" borderId="0" xfId="0" applyFont="1" applyFill="1" applyAlignment="1" applyProtection="1">
      <alignment horizontal="center" vertical="center" shrinkToFit="1"/>
      <protection locked="0"/>
    </xf>
    <xf numFmtId="0" fontId="49" fillId="0" borderId="0" xfId="0" applyFont="1" applyAlignment="1">
      <alignment horizontal="left" vertical="center" wrapText="1"/>
    </xf>
    <xf numFmtId="0" fontId="47" fillId="0" borderId="0" xfId="0" applyFont="1" applyAlignment="1">
      <alignment horizontal="center"/>
    </xf>
    <xf numFmtId="0" fontId="50" fillId="0" borderId="0" xfId="0" applyFont="1" applyAlignment="1">
      <alignment horizontal="center" vertical="center"/>
    </xf>
    <xf numFmtId="0" fontId="47" fillId="5" borderId="0" xfId="0" applyFont="1" applyFill="1" applyAlignment="1" applyProtection="1">
      <alignment horizontal="center" vertical="center"/>
      <protection locked="0"/>
    </xf>
    <xf numFmtId="0" fontId="47" fillId="5" borderId="0" xfId="0" applyFont="1" applyFill="1" applyAlignment="1" applyProtection="1">
      <alignment horizontal="center" vertical="center" shrinkToFit="1"/>
      <protection locked="0"/>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47" fillId="5" borderId="45" xfId="0" applyFont="1" applyFill="1" applyBorder="1" applyAlignment="1" applyProtection="1">
      <alignment horizontal="center" vertical="center"/>
      <protection locked="0"/>
    </xf>
    <xf numFmtId="0" fontId="57" fillId="5" borderId="0" xfId="0" applyFont="1" applyFill="1" applyAlignment="1" applyProtection="1">
      <alignment horizontal="center" vertical="center"/>
      <protection locked="0"/>
    </xf>
    <xf numFmtId="0" fontId="81" fillId="5" borderId="0" xfId="0" applyFont="1" applyFill="1" applyAlignment="1" applyProtection="1">
      <alignment horizontal="center" vertical="center" shrinkToFit="1"/>
      <protection locked="0"/>
    </xf>
    <xf numFmtId="0" fontId="54" fillId="5" borderId="0" xfId="0" applyFont="1" applyFill="1" applyAlignment="1" applyProtection="1">
      <alignment horizontal="left" vertical="center"/>
      <protection locked="0"/>
    </xf>
    <xf numFmtId="0" fontId="49" fillId="5" borderId="0" xfId="0" applyFont="1" applyFill="1" applyAlignment="1" applyProtection="1">
      <alignment horizontal="center" vertical="center" shrinkToFit="1"/>
      <protection locked="0"/>
    </xf>
    <xf numFmtId="0" fontId="55" fillId="0" borderId="0" xfId="0" applyFont="1" applyAlignment="1">
      <alignment horizontal="right" vertical="center"/>
    </xf>
    <xf numFmtId="180" fontId="38" fillId="5" borderId="125" xfId="0" applyNumberFormat="1" applyFont="1" applyFill="1" applyBorder="1" applyAlignment="1">
      <alignment horizontal="center" vertical="center" shrinkToFit="1"/>
    </xf>
    <xf numFmtId="180" fontId="38" fillId="5" borderId="126" xfId="0" applyNumberFormat="1" applyFont="1" applyFill="1" applyBorder="1" applyAlignment="1">
      <alignment horizontal="center" vertical="center" shrinkToFit="1"/>
    </xf>
    <xf numFmtId="180" fontId="38" fillId="5" borderId="127" xfId="0" applyNumberFormat="1" applyFont="1" applyFill="1" applyBorder="1" applyAlignment="1">
      <alignment horizontal="center" vertical="center" shrinkToFit="1"/>
    </xf>
    <xf numFmtId="180" fontId="38" fillId="5" borderId="11" xfId="0" applyNumberFormat="1" applyFont="1" applyFill="1" applyBorder="1" applyAlignment="1">
      <alignment horizontal="center" vertical="center" shrinkToFit="1"/>
    </xf>
    <xf numFmtId="180" fontId="38" fillId="5" borderId="8" xfId="0" applyNumberFormat="1" applyFont="1" applyFill="1" applyBorder="1" applyAlignment="1">
      <alignment horizontal="center" vertical="center" shrinkToFit="1"/>
    </xf>
    <xf numFmtId="180" fontId="38" fillId="5" borderId="116" xfId="0" applyNumberFormat="1" applyFont="1" applyFill="1" applyBorder="1" applyAlignment="1">
      <alignment horizontal="center" vertical="center" shrinkToFit="1"/>
    </xf>
    <xf numFmtId="0" fontId="33" fillId="8" borderId="93" xfId="0" applyFont="1" applyFill="1" applyBorder="1" applyAlignment="1">
      <alignment horizontal="center" vertical="center"/>
    </xf>
    <xf numFmtId="0" fontId="33" fillId="8" borderId="86" xfId="0" applyFont="1" applyFill="1" applyBorder="1" applyAlignment="1">
      <alignment horizontal="center" vertical="center"/>
    </xf>
    <xf numFmtId="0" fontId="33" fillId="8" borderId="134" xfId="0" applyFont="1" applyFill="1" applyBorder="1" applyAlignment="1">
      <alignment horizontal="center" vertical="center"/>
    </xf>
    <xf numFmtId="0" fontId="33" fillId="3" borderId="86" xfId="0" applyFont="1" applyFill="1" applyBorder="1" applyAlignment="1">
      <alignment horizontal="center" vertical="center"/>
    </xf>
    <xf numFmtId="0" fontId="33" fillId="3" borderId="94" xfId="0" applyFont="1" applyFill="1" applyBorder="1" applyAlignment="1">
      <alignment horizontal="center" vertical="center"/>
    </xf>
    <xf numFmtId="0" fontId="33" fillId="9" borderId="93" xfId="0" applyFont="1" applyFill="1" applyBorder="1" applyAlignment="1">
      <alignment horizontal="center" vertical="center"/>
    </xf>
    <xf numFmtId="0" fontId="33" fillId="9" borderId="86" xfId="0" applyFont="1" applyFill="1" applyBorder="1" applyAlignment="1">
      <alignment horizontal="center" vertical="center"/>
    </xf>
    <xf numFmtId="0" fontId="33" fillId="9" borderId="94" xfId="0" applyFont="1" applyFill="1" applyBorder="1" applyAlignment="1">
      <alignment horizontal="center" vertical="center"/>
    </xf>
    <xf numFmtId="0" fontId="33" fillId="9" borderId="100" xfId="0" applyFont="1" applyFill="1" applyBorder="1" applyAlignment="1">
      <alignment horizontal="center" vertical="center"/>
    </xf>
    <xf numFmtId="0" fontId="33" fillId="9" borderId="99" xfId="0" applyFont="1" applyFill="1" applyBorder="1" applyAlignment="1">
      <alignment horizontal="center" vertical="center"/>
    </xf>
    <xf numFmtId="0" fontId="33" fillId="9" borderId="121" xfId="0" applyFont="1" applyFill="1" applyBorder="1" applyAlignment="1">
      <alignment horizontal="center" vertical="center"/>
    </xf>
    <xf numFmtId="0" fontId="33" fillId="9" borderId="124" xfId="0" applyFont="1" applyFill="1" applyBorder="1" applyAlignment="1">
      <alignment horizontal="center" vertical="center"/>
    </xf>
    <xf numFmtId="0" fontId="33" fillId="9" borderId="122" xfId="0" applyFont="1" applyFill="1" applyBorder="1" applyAlignment="1">
      <alignment horizontal="center" vertical="center"/>
    </xf>
    <xf numFmtId="0" fontId="33" fillId="8" borderId="124" xfId="0" applyFont="1" applyFill="1" applyBorder="1" applyAlignment="1">
      <alignment horizontal="center" vertical="center"/>
    </xf>
    <xf numFmtId="0" fontId="33" fillId="8" borderId="121" xfId="0" applyFont="1" applyFill="1" applyBorder="1" applyAlignment="1">
      <alignment horizontal="center" vertical="center"/>
    </xf>
    <xf numFmtId="0" fontId="33" fillId="8" borderId="123" xfId="0" applyFont="1" applyFill="1" applyBorder="1" applyAlignment="1">
      <alignment horizontal="center" vertical="center"/>
    </xf>
    <xf numFmtId="0" fontId="33" fillId="3" borderId="120" xfId="0" applyFont="1" applyFill="1" applyBorder="1" applyAlignment="1">
      <alignment horizontal="center" vertical="center"/>
    </xf>
    <xf numFmtId="0" fontId="33" fillId="3" borderId="121" xfId="0" applyFont="1" applyFill="1" applyBorder="1" applyAlignment="1">
      <alignment horizontal="center" vertical="center"/>
    </xf>
    <xf numFmtId="0" fontId="33" fillId="3" borderId="122" xfId="0" applyFont="1" applyFill="1" applyBorder="1" applyAlignment="1">
      <alignment horizontal="center" vertical="center"/>
    </xf>
    <xf numFmtId="0" fontId="33" fillId="8" borderId="111" xfId="0" applyFont="1" applyFill="1" applyBorder="1" applyAlignment="1">
      <alignment horizontal="center" vertical="center"/>
    </xf>
    <xf numFmtId="0" fontId="61" fillId="5" borderId="22" xfId="0" applyFont="1" applyFill="1" applyBorder="1" applyAlignment="1" applyProtection="1">
      <alignment horizontal="left" vertical="center"/>
      <protection locked="0"/>
    </xf>
    <xf numFmtId="0" fontId="61" fillId="5" borderId="17" xfId="0" applyFont="1" applyFill="1" applyBorder="1" applyAlignment="1" applyProtection="1">
      <alignment horizontal="left" vertical="center"/>
      <protection locked="0"/>
    </xf>
    <xf numFmtId="0" fontId="61" fillId="5" borderId="97" xfId="0" applyFont="1" applyFill="1" applyBorder="1" applyAlignment="1" applyProtection="1">
      <alignment horizontal="left" vertical="center"/>
      <protection locked="0"/>
    </xf>
    <xf numFmtId="0" fontId="62" fillId="0" borderId="0" xfId="0" applyFont="1" applyAlignment="1">
      <alignment horizontal="center" vertical="center"/>
    </xf>
    <xf numFmtId="0" fontId="65" fillId="5" borderId="23" xfId="0" applyFont="1" applyFill="1" applyBorder="1" applyAlignment="1" applyProtection="1">
      <alignment horizontal="center" vertical="center"/>
      <protection locked="0"/>
    </xf>
    <xf numFmtId="0" fontId="65" fillId="5" borderId="24" xfId="0" applyFont="1" applyFill="1" applyBorder="1" applyAlignment="1" applyProtection="1">
      <alignment horizontal="center" vertical="center"/>
      <protection locked="0"/>
    </xf>
    <xf numFmtId="0" fontId="65" fillId="5" borderId="27" xfId="0" applyFont="1" applyFill="1" applyBorder="1" applyAlignment="1" applyProtection="1">
      <alignment horizontal="center" vertical="center"/>
      <protection locked="0"/>
    </xf>
    <xf numFmtId="0" fontId="61" fillId="5" borderId="11" xfId="0" applyFont="1" applyFill="1" applyBorder="1" applyAlignment="1" applyProtection="1">
      <alignment horizontal="left" vertical="center"/>
      <protection locked="0"/>
    </xf>
    <xf numFmtId="0" fontId="61" fillId="5" borderId="8" xfId="0" applyFont="1" applyFill="1" applyBorder="1" applyAlignment="1" applyProtection="1">
      <alignment horizontal="left" vertical="center"/>
      <protection locked="0"/>
    </xf>
    <xf numFmtId="0" fontId="61" fillId="5" borderId="95" xfId="0" applyFont="1" applyFill="1" applyBorder="1" applyAlignment="1" applyProtection="1">
      <alignment horizontal="left" vertical="center"/>
      <protection locked="0"/>
    </xf>
    <xf numFmtId="0" fontId="78" fillId="5" borderId="23" xfId="0" applyFont="1" applyFill="1" applyBorder="1" applyAlignment="1" applyProtection="1">
      <alignment horizontal="center" vertical="center"/>
      <protection locked="0"/>
    </xf>
    <xf numFmtId="0" fontId="78" fillId="5" borderId="24" xfId="0" applyFont="1" applyFill="1" applyBorder="1" applyAlignment="1" applyProtection="1">
      <alignment horizontal="center" vertical="center"/>
      <protection locked="0"/>
    </xf>
    <xf numFmtId="0" fontId="78" fillId="5" borderId="27" xfId="0" applyFont="1" applyFill="1" applyBorder="1" applyAlignment="1" applyProtection="1">
      <alignment horizontal="center" vertical="center"/>
      <protection locked="0"/>
    </xf>
    <xf numFmtId="0" fontId="79" fillId="5" borderId="11" xfId="0" applyFont="1" applyFill="1" applyBorder="1" applyAlignment="1">
      <alignment horizontal="center" vertical="center"/>
    </xf>
    <xf numFmtId="0" fontId="79" fillId="5" borderId="8" xfId="0" applyFont="1" applyFill="1" applyBorder="1" applyAlignment="1">
      <alignment horizontal="center" vertical="center"/>
    </xf>
    <xf numFmtId="0" fontId="79" fillId="5" borderId="95" xfId="0" applyFont="1" applyFill="1" applyBorder="1" applyAlignment="1">
      <alignment horizontal="center"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tabSelected="1" view="pageBreakPreview" zoomScaleNormal="100" zoomScaleSheetLayoutView="100" workbookViewId="0">
      <selection activeCell="C29" sqref="C29"/>
    </sheetView>
  </sheetViews>
  <sheetFormatPr defaultRowHeight="19.5" x14ac:dyDescent="0.4"/>
  <cols>
    <col min="1" max="1" width="2.25" customWidth="1"/>
    <col min="2" max="8" width="10.625" style="1" customWidth="1"/>
    <col min="9" max="9" width="18.75" style="1" customWidth="1"/>
    <col min="10" max="11" width="10.625" style="1" customWidth="1"/>
  </cols>
  <sheetData>
    <row r="1" spans="1:9" ht="24" x14ac:dyDescent="0.4">
      <c r="A1" s="151"/>
      <c r="B1" s="153" t="s">
        <v>152</v>
      </c>
      <c r="C1" s="12"/>
      <c r="D1" s="154" t="str">
        <f>'委任状  (区内)'!B1</f>
        <v>10月</v>
      </c>
      <c r="E1" s="153" t="s">
        <v>153</v>
      </c>
      <c r="F1" s="12"/>
      <c r="G1" s="12"/>
      <c r="H1" s="12"/>
      <c r="I1" s="12"/>
    </row>
    <row r="2" spans="1:9" ht="35.25" customHeight="1" x14ac:dyDescent="0.4">
      <c r="A2" s="3"/>
      <c r="B2" s="294" t="s">
        <v>91</v>
      </c>
      <c r="C2" s="294"/>
      <c r="D2" s="294"/>
      <c r="E2" s="294"/>
      <c r="F2" s="294"/>
      <c r="G2" s="294"/>
      <c r="H2" s="294"/>
      <c r="I2" s="294"/>
    </row>
    <row r="3" spans="1:9" ht="20.100000000000001" customHeight="1" x14ac:dyDescent="0.4">
      <c r="A3" s="3"/>
      <c r="B3" s="95" t="s">
        <v>89</v>
      </c>
    </row>
    <row r="4" spans="1:9" ht="20.100000000000001" customHeight="1" x14ac:dyDescent="0.4">
      <c r="A4" s="3"/>
      <c r="B4" s="8" t="s">
        <v>90</v>
      </c>
    </row>
    <row r="5" spans="1:9" ht="20.100000000000001" customHeight="1" x14ac:dyDescent="0.4">
      <c r="A5" s="3"/>
      <c r="B5" s="29"/>
    </row>
    <row r="6" spans="1:9" ht="20.100000000000001" customHeight="1" x14ac:dyDescent="0.4">
      <c r="A6" s="3"/>
      <c r="B6" s="98" t="s">
        <v>129</v>
      </c>
      <c r="C6" s="99"/>
      <c r="D6" s="100"/>
      <c r="E6" s="100"/>
      <c r="F6" s="100"/>
      <c r="G6" s="100"/>
      <c r="H6" s="100"/>
      <c r="I6" s="100"/>
    </row>
    <row r="7" spans="1:9" ht="20.100000000000001" customHeight="1" x14ac:dyDescent="0.4">
      <c r="A7" s="3"/>
      <c r="B7" s="101" t="s">
        <v>92</v>
      </c>
      <c r="C7" s="100"/>
      <c r="D7" s="100"/>
      <c r="E7" s="100"/>
      <c r="F7" s="100"/>
      <c r="G7" s="100"/>
      <c r="H7" s="102"/>
      <c r="I7" s="100"/>
    </row>
    <row r="8" spans="1:9" ht="20.100000000000001" customHeight="1" x14ac:dyDescent="0.4">
      <c r="A8" s="3"/>
      <c r="B8" s="103" t="s">
        <v>52</v>
      </c>
      <c r="C8" s="99"/>
      <c r="D8" s="100"/>
      <c r="E8" s="100"/>
      <c r="F8" s="100"/>
      <c r="G8" s="100"/>
      <c r="H8" s="104"/>
      <c r="I8" s="100"/>
    </row>
    <row r="9" spans="1:9" ht="20.100000000000001" customHeight="1" x14ac:dyDescent="0.4">
      <c r="A9" s="3"/>
      <c r="B9" s="103" t="s">
        <v>53</v>
      </c>
      <c r="C9" s="99"/>
      <c r="D9" s="105"/>
      <c r="E9" s="100"/>
      <c r="F9" s="106"/>
      <c r="G9" s="107"/>
      <c r="H9" s="107"/>
      <c r="I9" s="108"/>
    </row>
    <row r="10" spans="1:9" ht="20.100000000000001" customHeight="1" x14ac:dyDescent="0.4">
      <c r="A10" s="10"/>
      <c r="B10" s="101" t="s">
        <v>16</v>
      </c>
      <c r="C10" s="100"/>
      <c r="D10" s="105"/>
      <c r="E10" s="100"/>
      <c r="F10" s="100"/>
      <c r="G10" s="100"/>
      <c r="H10" s="100"/>
      <c r="I10" s="100"/>
    </row>
    <row r="11" spans="1:9" ht="20.100000000000001" customHeight="1" x14ac:dyDescent="0.4">
      <c r="A11" s="10"/>
      <c r="B11" s="101" t="s">
        <v>47</v>
      </c>
      <c r="C11" s="100"/>
      <c r="D11" s="100"/>
      <c r="E11" s="100"/>
      <c r="F11" s="100"/>
      <c r="G11" s="100"/>
      <c r="H11" s="100"/>
      <c r="I11" s="100"/>
    </row>
    <row r="12" spans="1:9" ht="20.100000000000001" customHeight="1" x14ac:dyDescent="0.4">
      <c r="A12" s="3"/>
      <c r="B12" s="101" t="s">
        <v>24</v>
      </c>
      <c r="C12" s="100"/>
      <c r="D12" s="100"/>
      <c r="E12" s="100"/>
      <c r="F12" s="100"/>
      <c r="G12" s="100"/>
      <c r="H12" s="100"/>
      <c r="I12" s="100"/>
    </row>
    <row r="13" spans="1:9" ht="20.100000000000001" customHeight="1" x14ac:dyDescent="0.4">
      <c r="A13" s="3"/>
      <c r="B13" s="101" t="s">
        <v>25</v>
      </c>
      <c r="C13" s="100"/>
      <c r="D13" s="100"/>
      <c r="E13" s="100"/>
      <c r="F13" s="100"/>
      <c r="G13" s="100"/>
      <c r="H13" s="100"/>
      <c r="I13" s="100"/>
    </row>
    <row r="14" spans="1:9" ht="20.100000000000001" customHeight="1" x14ac:dyDescent="0.4">
      <c r="A14" s="3"/>
      <c r="B14" s="100" t="s">
        <v>55</v>
      </c>
      <c r="C14" s="100"/>
      <c r="D14" s="100"/>
      <c r="E14" s="100"/>
      <c r="F14" s="100"/>
      <c r="G14" s="100"/>
      <c r="H14" s="100"/>
      <c r="I14" s="100"/>
    </row>
    <row r="15" spans="1:9" ht="20.100000000000001" customHeight="1" x14ac:dyDescent="0.4">
      <c r="A15" s="3"/>
      <c r="B15" s="101" t="s">
        <v>18</v>
      </c>
      <c r="C15" s="109"/>
      <c r="D15" s="109"/>
      <c r="E15" s="100"/>
      <c r="F15" s="100"/>
      <c r="G15" s="100"/>
      <c r="H15" s="100"/>
      <c r="I15" s="100"/>
    </row>
    <row r="16" spans="1:9" ht="20.100000000000001" customHeight="1" x14ac:dyDescent="0.4">
      <c r="A16" s="3"/>
      <c r="B16" s="110" t="s">
        <v>49</v>
      </c>
      <c r="C16" s="100"/>
      <c r="D16" s="100"/>
      <c r="E16" s="100"/>
      <c r="F16" s="100"/>
      <c r="G16" s="100"/>
      <c r="H16" s="100"/>
      <c r="I16" s="100"/>
    </row>
    <row r="17" spans="1:9" ht="20.100000000000001" customHeight="1" x14ac:dyDescent="0.4">
      <c r="A17" s="3"/>
      <c r="B17" s="101" t="s">
        <v>56</v>
      </c>
      <c r="C17" s="109"/>
      <c r="D17" s="100"/>
      <c r="E17" s="100"/>
      <c r="F17" s="100"/>
      <c r="G17" s="100"/>
      <c r="H17" s="100"/>
      <c r="I17" s="100"/>
    </row>
    <row r="18" spans="1:9" ht="20.100000000000001" customHeight="1" x14ac:dyDescent="0.4">
      <c r="A18" s="3"/>
      <c r="B18" s="101" t="s">
        <v>57</v>
      </c>
      <c r="C18" s="100"/>
      <c r="D18" s="100"/>
      <c r="E18" s="100"/>
      <c r="F18" s="100"/>
      <c r="G18" s="100"/>
      <c r="H18" s="100"/>
      <c r="I18" s="100"/>
    </row>
    <row r="19" spans="1:9" ht="20.100000000000001" customHeight="1" x14ac:dyDescent="0.4">
      <c r="A19" s="3"/>
      <c r="B19" s="101" t="s">
        <v>64</v>
      </c>
      <c r="C19" s="100"/>
      <c r="D19" s="100"/>
      <c r="E19" s="100"/>
      <c r="F19" s="100"/>
      <c r="G19" s="100"/>
      <c r="H19" s="100"/>
      <c r="I19" s="100"/>
    </row>
    <row r="20" spans="1:9" ht="3.75" customHeight="1" x14ac:dyDescent="0.4">
      <c r="A20" s="3"/>
      <c r="B20" s="101"/>
      <c r="C20" s="100"/>
      <c r="D20" s="100"/>
      <c r="E20" s="100"/>
      <c r="F20" s="100"/>
      <c r="G20" s="100"/>
      <c r="H20" s="100"/>
      <c r="I20" s="100"/>
    </row>
    <row r="21" spans="1:9" ht="20.100000000000001" customHeight="1" x14ac:dyDescent="0.4">
      <c r="A21" s="3"/>
      <c r="B21" s="110" t="s">
        <v>36</v>
      </c>
      <c r="C21" s="100"/>
      <c r="D21" s="100"/>
      <c r="E21" s="100"/>
      <c r="F21" s="100"/>
      <c r="G21" s="100"/>
      <c r="H21" s="100"/>
      <c r="I21" s="100"/>
    </row>
    <row r="22" spans="1:9" ht="20.100000000000001" customHeight="1" x14ac:dyDescent="0.4">
      <c r="A22" s="3"/>
      <c r="B22" s="111" t="s">
        <v>51</v>
      </c>
      <c r="C22" s="100"/>
      <c r="D22" s="100"/>
      <c r="E22" s="100"/>
      <c r="F22" s="100"/>
      <c r="G22" s="100"/>
      <c r="H22" s="100"/>
      <c r="I22" s="100"/>
    </row>
    <row r="23" spans="1:9" ht="9" customHeight="1" x14ac:dyDescent="0.4">
      <c r="A23" s="3"/>
      <c r="B23" s="17"/>
    </row>
    <row r="24" spans="1:9" ht="20.100000000000001" customHeight="1" x14ac:dyDescent="0.4">
      <c r="A24" s="3"/>
      <c r="B24" s="12" t="s">
        <v>17</v>
      </c>
    </row>
    <row r="25" spans="1:9" ht="20.100000000000001" customHeight="1" x14ac:dyDescent="0.4">
      <c r="A25" s="3"/>
      <c r="B25" s="12" t="s">
        <v>37</v>
      </c>
      <c r="C25" s="1" t="s">
        <v>50</v>
      </c>
      <c r="E25" s="21"/>
      <c r="F25" s="21"/>
    </row>
    <row r="26" spans="1:9" ht="20.100000000000001" customHeight="1" x14ac:dyDescent="0.4">
      <c r="A26" s="3"/>
      <c r="B26" s="11" t="s">
        <v>38</v>
      </c>
      <c r="C26" s="1" t="s">
        <v>39</v>
      </c>
    </row>
    <row r="27" spans="1:9" ht="20.100000000000001" customHeight="1" x14ac:dyDescent="0.4">
      <c r="A27" s="3"/>
      <c r="B27" s="11" t="s">
        <v>46</v>
      </c>
    </row>
    <row r="28" spans="1:9" ht="9" customHeight="1" x14ac:dyDescent="0.4">
      <c r="A28" s="3"/>
    </row>
    <row r="29" spans="1:9" ht="20.100000000000001" customHeight="1" x14ac:dyDescent="0.4">
      <c r="A29" s="3"/>
      <c r="B29" s="11" t="s">
        <v>65</v>
      </c>
    </row>
    <row r="30" spans="1:9" ht="20.100000000000001" customHeight="1" x14ac:dyDescent="0.4">
      <c r="A30" s="3"/>
      <c r="B30" s="1" t="s">
        <v>44</v>
      </c>
    </row>
    <row r="31" spans="1:9" s="1" customFormat="1" ht="20.100000000000001" customHeight="1" x14ac:dyDescent="0.4">
      <c r="A31" s="3"/>
      <c r="B31" s="8" t="s">
        <v>34</v>
      </c>
    </row>
    <row r="32" spans="1:9" s="1" customFormat="1" ht="5.25" customHeight="1" x14ac:dyDescent="0.4">
      <c r="A32" s="3"/>
      <c r="B32" s="30"/>
    </row>
    <row r="33" spans="1:11" s="1" customFormat="1" ht="20.100000000000001" customHeight="1" x14ac:dyDescent="0.4">
      <c r="A33" s="3"/>
      <c r="B33" s="8" t="s">
        <v>58</v>
      </c>
    </row>
    <row r="34" spans="1:11" s="1" customFormat="1" ht="20.100000000000001" customHeight="1" x14ac:dyDescent="0.4">
      <c r="A34" s="3"/>
      <c r="B34" s="1" t="s">
        <v>59</v>
      </c>
    </row>
    <row r="35" spans="1:11" ht="20.100000000000001" customHeight="1" x14ac:dyDescent="0.4">
      <c r="A35" s="3"/>
      <c r="B35" s="1" t="s">
        <v>60</v>
      </c>
    </row>
    <row r="36" spans="1:11" ht="6.75" customHeight="1" thickBot="1" x14ac:dyDescent="0.45">
      <c r="A36" s="3"/>
    </row>
    <row r="37" spans="1:11" ht="20.100000000000001" customHeight="1" thickBot="1" x14ac:dyDescent="0.45">
      <c r="A37" s="3"/>
      <c r="B37" s="22"/>
      <c r="C37" s="298" t="s">
        <v>26</v>
      </c>
      <c r="D37" s="299"/>
      <c r="E37" s="300" t="s">
        <v>28</v>
      </c>
      <c r="F37" s="299"/>
      <c r="G37" s="300" t="s">
        <v>27</v>
      </c>
      <c r="H37" s="301"/>
      <c r="I37" s="15"/>
    </row>
    <row r="38" spans="1:11" ht="36" customHeight="1" x14ac:dyDescent="0.4">
      <c r="A38" s="3"/>
      <c r="B38" s="18" t="s">
        <v>32</v>
      </c>
      <c r="C38" s="302" t="s">
        <v>30</v>
      </c>
      <c r="D38" s="303"/>
      <c r="E38" s="304" t="s">
        <v>29</v>
      </c>
      <c r="F38" s="305"/>
      <c r="G38" s="305"/>
      <c r="H38" s="306"/>
      <c r="I38" s="2"/>
      <c r="K38"/>
    </row>
    <row r="39" spans="1:11" ht="36" customHeight="1" thickBot="1" x14ac:dyDescent="0.45">
      <c r="A39" s="3"/>
      <c r="B39" s="19" t="s">
        <v>35</v>
      </c>
      <c r="C39" s="295" t="s">
        <v>61</v>
      </c>
      <c r="D39" s="296"/>
      <c r="E39" s="297" t="s">
        <v>62</v>
      </c>
      <c r="F39" s="296"/>
      <c r="G39" s="297" t="s">
        <v>54</v>
      </c>
      <c r="H39" s="296"/>
      <c r="I39" s="23"/>
      <c r="K39"/>
    </row>
    <row r="40" spans="1:11" ht="9" customHeight="1" x14ac:dyDescent="0.4">
      <c r="A40" s="3"/>
      <c r="B40" s="24"/>
      <c r="C40" s="20"/>
      <c r="D40" s="20"/>
      <c r="E40" s="20"/>
      <c r="F40" s="20"/>
      <c r="G40" s="20"/>
      <c r="H40" s="20"/>
      <c r="I40" s="25"/>
      <c r="K40"/>
    </row>
    <row r="41" spans="1:11" ht="20.100000000000001" customHeight="1" x14ac:dyDescent="0.4">
      <c r="A41" s="3"/>
      <c r="B41" s="16"/>
      <c r="K41"/>
    </row>
    <row r="42" spans="1:11" ht="20.100000000000001" customHeight="1" x14ac:dyDescent="0.4">
      <c r="A42" s="3"/>
      <c r="B42" s="16"/>
      <c r="K42"/>
    </row>
    <row r="43" spans="1:11" ht="10.5" customHeight="1" x14ac:dyDescent="0.4">
      <c r="A43" s="3"/>
      <c r="C43" s="8"/>
      <c r="E43" s="20"/>
      <c r="F43" s="20"/>
      <c r="K43"/>
    </row>
    <row r="44" spans="1:11" ht="20.100000000000001" customHeight="1" x14ac:dyDescent="0.4">
      <c r="A44" s="3"/>
      <c r="B44" s="8" t="s">
        <v>63</v>
      </c>
      <c r="K44"/>
    </row>
    <row r="45" spans="1:11" ht="20.100000000000001" customHeight="1" x14ac:dyDescent="0.4">
      <c r="A45" s="3"/>
      <c r="B45" s="8" t="s">
        <v>1</v>
      </c>
      <c r="D45" s="8" t="s">
        <v>2</v>
      </c>
      <c r="G45" s="8"/>
      <c r="K45"/>
    </row>
    <row r="46" spans="1:11" ht="20.100000000000001" customHeight="1" x14ac:dyDescent="0.4">
      <c r="A46" s="3"/>
      <c r="B46" s="8" t="s">
        <v>19</v>
      </c>
      <c r="K46"/>
    </row>
    <row r="47" spans="1:11" ht="20.100000000000001" customHeight="1" x14ac:dyDescent="0.4">
      <c r="A47" s="3"/>
      <c r="B47" s="8"/>
    </row>
    <row r="48" spans="1:11" ht="20.100000000000001" customHeight="1" x14ac:dyDescent="0.4">
      <c r="A48" s="3"/>
      <c r="B48" s="8"/>
    </row>
    <row r="49" spans="1:6" ht="20.100000000000001" customHeight="1" x14ac:dyDescent="0.4">
      <c r="A49" s="3"/>
      <c r="B49" s="8"/>
    </row>
    <row r="50" spans="1:6" ht="20.100000000000001" customHeight="1" x14ac:dyDescent="0.4">
      <c r="A50" s="3"/>
      <c r="B50" s="8"/>
    </row>
    <row r="51" spans="1:6" ht="20.100000000000001" customHeight="1" x14ac:dyDescent="0.4">
      <c r="A51" s="3"/>
      <c r="B51" s="8"/>
    </row>
    <row r="52" spans="1:6" ht="20.100000000000001" customHeight="1" x14ac:dyDescent="0.4">
      <c r="A52" s="3"/>
      <c r="B52" s="14"/>
    </row>
    <row r="53" spans="1:6" ht="20.100000000000001" customHeight="1" x14ac:dyDescent="0.4">
      <c r="A53" s="3"/>
    </row>
    <row r="54" spans="1:6" ht="20.100000000000001" customHeight="1" x14ac:dyDescent="0.4">
      <c r="A54" s="3"/>
      <c r="B54" s="8"/>
    </row>
    <row r="55" spans="1:6" ht="20.100000000000001" customHeight="1" x14ac:dyDescent="0.4">
      <c r="A55" s="3"/>
    </row>
    <row r="56" spans="1:6" ht="20.100000000000001" customHeight="1" x14ac:dyDescent="0.4">
      <c r="A56" s="3"/>
      <c r="B56" s="8"/>
    </row>
    <row r="57" spans="1:6" ht="20.100000000000001" customHeight="1" x14ac:dyDescent="0.4">
      <c r="A57" s="3"/>
      <c r="B57" s="9"/>
      <c r="D57" s="8"/>
      <c r="F57" s="8"/>
    </row>
  </sheetData>
  <sheetProtection algorithmName="SHA-512" hashValue="HG/ggo17h9zAkkQQK3cKvd9+hCyGScu6asAhaW+ijHIccQcs8VFOsmqzrAAmRAfwiyveK+dPzNYd9x4w2Quv2g==" saltValue="ER4DnKtkzL74fUdHcBx9rg=="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E29" sqref="E29"/>
    </sheetView>
  </sheetViews>
  <sheetFormatPr defaultRowHeight="18.75" x14ac:dyDescent="0.4"/>
  <cols>
    <col min="2" max="2" width="10.75" customWidth="1"/>
    <col min="3" max="3" width="8.125" bestFit="1" customWidth="1"/>
    <col min="4" max="7" width="9.875" bestFit="1" customWidth="1"/>
    <col min="8" max="11" width="10.875" bestFit="1" customWidth="1"/>
  </cols>
  <sheetData>
    <row r="1" spans="1:11" ht="25.5" x14ac:dyDescent="0.4">
      <c r="A1" s="323" t="s">
        <v>86</v>
      </c>
      <c r="B1" s="323"/>
      <c r="C1" s="323"/>
      <c r="D1" s="323"/>
      <c r="E1" s="323"/>
      <c r="F1" s="323"/>
      <c r="G1" s="323"/>
      <c r="H1" s="323"/>
      <c r="I1" s="323"/>
      <c r="J1" s="323"/>
      <c r="K1" s="323"/>
    </row>
    <row r="2" spans="1:11" ht="19.5" thickBot="1" x14ac:dyDescent="0.45">
      <c r="A2" s="31" t="s">
        <v>84</v>
      </c>
    </row>
    <row r="3" spans="1:11" ht="19.5" thickBot="1" x14ac:dyDescent="0.45">
      <c r="A3" s="334" t="s">
        <v>66</v>
      </c>
      <c r="B3" s="336" t="s">
        <v>67</v>
      </c>
      <c r="C3" s="338" t="s">
        <v>68</v>
      </c>
      <c r="D3" s="340" t="s">
        <v>69</v>
      </c>
      <c r="E3" s="341"/>
      <c r="F3" s="341"/>
      <c r="G3" s="342"/>
      <c r="H3" s="343" t="s">
        <v>70</v>
      </c>
      <c r="I3" s="344"/>
      <c r="J3" s="344"/>
      <c r="K3" s="345"/>
    </row>
    <row r="4" spans="1:11" x14ac:dyDescent="0.4">
      <c r="A4" s="335"/>
      <c r="B4" s="337"/>
      <c r="C4" s="339"/>
      <c r="D4" s="71" t="s">
        <v>13</v>
      </c>
      <c r="E4" s="72" t="s">
        <v>14</v>
      </c>
      <c r="F4" s="72" t="s">
        <v>15</v>
      </c>
      <c r="G4" s="73" t="s">
        <v>71</v>
      </c>
      <c r="H4" s="68" t="s">
        <v>13</v>
      </c>
      <c r="I4" s="69" t="s">
        <v>14</v>
      </c>
      <c r="J4" s="69" t="s">
        <v>15</v>
      </c>
      <c r="K4" s="70" t="s">
        <v>71</v>
      </c>
    </row>
    <row r="5" spans="1:11" x14ac:dyDescent="0.4">
      <c r="A5" s="313" t="s">
        <v>7</v>
      </c>
      <c r="B5" s="317" t="s">
        <v>72</v>
      </c>
      <c r="C5" s="32" t="s">
        <v>73</v>
      </c>
      <c r="D5" s="74">
        <v>77500</v>
      </c>
      <c r="E5" s="75">
        <v>104500</v>
      </c>
      <c r="F5" s="75">
        <v>123000</v>
      </c>
      <c r="G5" s="76">
        <v>305000</v>
      </c>
      <c r="H5" s="33">
        <v>85200</v>
      </c>
      <c r="I5" s="34">
        <v>114900</v>
      </c>
      <c r="J5" s="34">
        <v>135300</v>
      </c>
      <c r="K5" s="35">
        <v>335400</v>
      </c>
    </row>
    <row r="6" spans="1:11" x14ac:dyDescent="0.4">
      <c r="A6" s="313"/>
      <c r="B6" s="347"/>
      <c r="C6" s="36" t="s">
        <v>74</v>
      </c>
      <c r="D6" s="77">
        <v>87500</v>
      </c>
      <c r="E6" s="78">
        <v>118000</v>
      </c>
      <c r="F6" s="78">
        <v>139000</v>
      </c>
      <c r="G6" s="79">
        <v>344500</v>
      </c>
      <c r="H6" s="37">
        <v>96200</v>
      </c>
      <c r="I6" s="38">
        <v>129800</v>
      </c>
      <c r="J6" s="38">
        <v>152900</v>
      </c>
      <c r="K6" s="39">
        <v>378900</v>
      </c>
    </row>
    <row r="7" spans="1:11" x14ac:dyDescent="0.4">
      <c r="A7" s="313"/>
      <c r="B7" s="317" t="s">
        <v>75</v>
      </c>
      <c r="C7" s="32" t="s">
        <v>73</v>
      </c>
      <c r="D7" s="74">
        <v>116250</v>
      </c>
      <c r="E7" s="75">
        <v>156750</v>
      </c>
      <c r="F7" s="75">
        <v>184500</v>
      </c>
      <c r="G7" s="76">
        <v>457500</v>
      </c>
      <c r="H7" s="33">
        <v>127800</v>
      </c>
      <c r="I7" s="34">
        <v>172350</v>
      </c>
      <c r="J7" s="34">
        <v>202950</v>
      </c>
      <c r="K7" s="35">
        <v>503100</v>
      </c>
    </row>
    <row r="8" spans="1:11" ht="19.5" thickBot="1" x14ac:dyDescent="0.45">
      <c r="A8" s="346"/>
      <c r="B8" s="348"/>
      <c r="C8" s="40" t="s">
        <v>74</v>
      </c>
      <c r="D8" s="80">
        <v>131250</v>
      </c>
      <c r="E8" s="81">
        <v>177000</v>
      </c>
      <c r="F8" s="81">
        <v>208500</v>
      </c>
      <c r="G8" s="82">
        <v>516750</v>
      </c>
      <c r="H8" s="41">
        <v>144300</v>
      </c>
      <c r="I8" s="42">
        <v>194700</v>
      </c>
      <c r="J8" s="42">
        <v>229350</v>
      </c>
      <c r="K8" s="43">
        <v>568350</v>
      </c>
    </row>
    <row r="9" spans="1:11" ht="19.5" thickTop="1" x14ac:dyDescent="0.4">
      <c r="A9" s="313" t="s">
        <v>76</v>
      </c>
      <c r="B9" s="315" t="s">
        <v>72</v>
      </c>
      <c r="C9" s="44" t="s">
        <v>77</v>
      </c>
      <c r="D9" s="83">
        <v>1500</v>
      </c>
      <c r="E9" s="84">
        <v>2000</v>
      </c>
      <c r="F9" s="84">
        <v>2000</v>
      </c>
      <c r="G9" s="85">
        <v>5500</v>
      </c>
      <c r="H9" s="45">
        <v>1600</v>
      </c>
      <c r="I9" s="46">
        <v>2200</v>
      </c>
      <c r="J9" s="46">
        <v>2200</v>
      </c>
      <c r="K9" s="47">
        <v>6000</v>
      </c>
    </row>
    <row r="10" spans="1:11" x14ac:dyDescent="0.4">
      <c r="A10" s="313"/>
      <c r="B10" s="309"/>
      <c r="C10" s="48" t="s">
        <v>78</v>
      </c>
      <c r="D10" s="86">
        <v>1500</v>
      </c>
      <c r="E10" s="87">
        <v>2000</v>
      </c>
      <c r="F10" s="87">
        <v>2000</v>
      </c>
      <c r="G10" s="88">
        <v>5500</v>
      </c>
      <c r="H10" s="49">
        <v>1500</v>
      </c>
      <c r="I10" s="50">
        <v>2000</v>
      </c>
      <c r="J10" s="50">
        <v>2000</v>
      </c>
      <c r="K10" s="51">
        <v>5500</v>
      </c>
    </row>
    <row r="11" spans="1:11" x14ac:dyDescent="0.4">
      <c r="A11" s="313"/>
      <c r="B11" s="309"/>
      <c r="C11" s="48" t="s">
        <v>79</v>
      </c>
      <c r="D11" s="86">
        <v>700</v>
      </c>
      <c r="E11" s="87">
        <v>1000</v>
      </c>
      <c r="F11" s="87">
        <v>1000</v>
      </c>
      <c r="G11" s="88">
        <v>2700</v>
      </c>
      <c r="H11" s="49">
        <v>900</v>
      </c>
      <c r="I11" s="50">
        <v>1300</v>
      </c>
      <c r="J11" s="50">
        <v>1300</v>
      </c>
      <c r="K11" s="51">
        <v>3500</v>
      </c>
    </row>
    <row r="12" spans="1:11" x14ac:dyDescent="0.4">
      <c r="A12" s="313"/>
      <c r="B12" s="309"/>
      <c r="C12" s="48" t="s">
        <v>80</v>
      </c>
      <c r="D12" s="86">
        <v>700</v>
      </c>
      <c r="E12" s="87">
        <v>1000</v>
      </c>
      <c r="F12" s="87">
        <v>1000</v>
      </c>
      <c r="G12" s="88">
        <v>2700</v>
      </c>
      <c r="H12" s="49">
        <v>800</v>
      </c>
      <c r="I12" s="50">
        <v>1100</v>
      </c>
      <c r="J12" s="50">
        <v>1100</v>
      </c>
      <c r="K12" s="51">
        <v>3000</v>
      </c>
    </row>
    <row r="13" spans="1:11" x14ac:dyDescent="0.4">
      <c r="A13" s="313"/>
      <c r="B13" s="316"/>
      <c r="C13" s="36" t="s">
        <v>81</v>
      </c>
      <c r="D13" s="77">
        <v>700</v>
      </c>
      <c r="E13" s="78">
        <v>1000</v>
      </c>
      <c r="F13" s="78">
        <v>1000</v>
      </c>
      <c r="G13" s="79">
        <v>2700</v>
      </c>
      <c r="H13" s="37">
        <v>800</v>
      </c>
      <c r="I13" s="38">
        <v>1100</v>
      </c>
      <c r="J13" s="38">
        <v>1100</v>
      </c>
      <c r="K13" s="39">
        <v>3000</v>
      </c>
    </row>
    <row r="14" spans="1:11" x14ac:dyDescent="0.4">
      <c r="A14" s="313"/>
      <c r="B14" s="317" t="s">
        <v>75</v>
      </c>
      <c r="C14" s="32" t="s">
        <v>77</v>
      </c>
      <c r="D14" s="74">
        <v>2250</v>
      </c>
      <c r="E14" s="75">
        <v>3000</v>
      </c>
      <c r="F14" s="75">
        <v>3000</v>
      </c>
      <c r="G14" s="76">
        <v>8250</v>
      </c>
      <c r="H14" s="33">
        <v>2400</v>
      </c>
      <c r="I14" s="34">
        <v>3300</v>
      </c>
      <c r="J14" s="34">
        <v>3300</v>
      </c>
      <c r="K14" s="35">
        <v>9000</v>
      </c>
    </row>
    <row r="15" spans="1:11" x14ac:dyDescent="0.4">
      <c r="A15" s="313"/>
      <c r="B15" s="317"/>
      <c r="C15" s="48" t="s">
        <v>78</v>
      </c>
      <c r="D15" s="86">
        <v>2250</v>
      </c>
      <c r="E15" s="87">
        <v>3000</v>
      </c>
      <c r="F15" s="87">
        <v>3000</v>
      </c>
      <c r="G15" s="88">
        <v>8250</v>
      </c>
      <c r="H15" s="49">
        <v>2250</v>
      </c>
      <c r="I15" s="50">
        <v>3000</v>
      </c>
      <c r="J15" s="50">
        <v>3000</v>
      </c>
      <c r="K15" s="51">
        <v>8250</v>
      </c>
    </row>
    <row r="16" spans="1:11" x14ac:dyDescent="0.4">
      <c r="A16" s="313"/>
      <c r="B16" s="317"/>
      <c r="C16" s="48" t="s">
        <v>79</v>
      </c>
      <c r="D16" s="86">
        <v>1050</v>
      </c>
      <c r="E16" s="87">
        <v>1500</v>
      </c>
      <c r="F16" s="87">
        <v>1500</v>
      </c>
      <c r="G16" s="88">
        <v>4050</v>
      </c>
      <c r="H16" s="49">
        <v>1350</v>
      </c>
      <c r="I16" s="50">
        <v>1950</v>
      </c>
      <c r="J16" s="50">
        <v>1950</v>
      </c>
      <c r="K16" s="51">
        <v>5250</v>
      </c>
    </row>
    <row r="17" spans="1:11" x14ac:dyDescent="0.4">
      <c r="A17" s="313"/>
      <c r="B17" s="317"/>
      <c r="C17" s="48" t="s">
        <v>80</v>
      </c>
      <c r="D17" s="86">
        <v>1050</v>
      </c>
      <c r="E17" s="87">
        <v>1500</v>
      </c>
      <c r="F17" s="87">
        <v>1500</v>
      </c>
      <c r="G17" s="88">
        <v>4050</v>
      </c>
      <c r="H17" s="49">
        <v>1200</v>
      </c>
      <c r="I17" s="50">
        <v>1650</v>
      </c>
      <c r="J17" s="50">
        <v>1650</v>
      </c>
      <c r="K17" s="51">
        <v>4500</v>
      </c>
    </row>
    <row r="18" spans="1:11" ht="19.5" thickBot="1" x14ac:dyDescent="0.45">
      <c r="A18" s="314"/>
      <c r="B18" s="318"/>
      <c r="C18" s="52" t="s">
        <v>81</v>
      </c>
      <c r="D18" s="89">
        <v>1050</v>
      </c>
      <c r="E18" s="90">
        <v>1500</v>
      </c>
      <c r="F18" s="90">
        <v>1500</v>
      </c>
      <c r="G18" s="91">
        <v>4050</v>
      </c>
      <c r="H18" s="53">
        <v>1200</v>
      </c>
      <c r="I18" s="54">
        <v>1650</v>
      </c>
      <c r="J18" s="54">
        <v>1650</v>
      </c>
      <c r="K18" s="55">
        <v>4500</v>
      </c>
    </row>
    <row r="19" spans="1:11" x14ac:dyDescent="0.4">
      <c r="A19" s="56"/>
      <c r="B19" s="56"/>
      <c r="C19" s="56"/>
      <c r="D19" s="57"/>
      <c r="E19" s="57"/>
      <c r="F19" s="57"/>
      <c r="G19" s="57"/>
      <c r="H19" s="58"/>
      <c r="I19" s="58"/>
      <c r="J19" s="58"/>
      <c r="K19" s="58"/>
    </row>
    <row r="20" spans="1:11" ht="19.5" thickBot="1" x14ac:dyDescent="0.45">
      <c r="A20" s="59" t="s">
        <v>85</v>
      </c>
      <c r="B20" s="60"/>
      <c r="C20" s="60"/>
      <c r="D20" s="60"/>
      <c r="E20" s="60"/>
      <c r="F20" s="60"/>
      <c r="G20" s="60"/>
      <c r="H20" s="60"/>
      <c r="I20" s="60"/>
      <c r="J20" s="60"/>
      <c r="K20" s="60"/>
    </row>
    <row r="21" spans="1:11" ht="19.5" thickBot="1" x14ac:dyDescent="0.45">
      <c r="A21" s="319" t="s">
        <v>66</v>
      </c>
      <c r="B21" s="321" t="s">
        <v>67</v>
      </c>
      <c r="C21" s="332" t="s">
        <v>68</v>
      </c>
      <c r="D21" s="324" t="s">
        <v>69</v>
      </c>
      <c r="E21" s="325"/>
      <c r="F21" s="325"/>
      <c r="G21" s="326"/>
      <c r="H21" s="327" t="s">
        <v>70</v>
      </c>
      <c r="I21" s="328"/>
      <c r="J21" s="328"/>
      <c r="K21" s="329"/>
    </row>
    <row r="22" spans="1:11" x14ac:dyDescent="0.4">
      <c r="A22" s="320"/>
      <c r="B22" s="322"/>
      <c r="C22" s="333"/>
      <c r="D22" s="92" t="s">
        <v>13</v>
      </c>
      <c r="E22" s="93" t="s">
        <v>14</v>
      </c>
      <c r="F22" s="93" t="s">
        <v>15</v>
      </c>
      <c r="G22" s="94" t="s">
        <v>71</v>
      </c>
      <c r="H22" s="65" t="s">
        <v>13</v>
      </c>
      <c r="I22" s="66" t="s">
        <v>14</v>
      </c>
      <c r="J22" s="66" t="s">
        <v>15</v>
      </c>
      <c r="K22" s="67" t="s">
        <v>71</v>
      </c>
    </row>
    <row r="23" spans="1:11" x14ac:dyDescent="0.4">
      <c r="A23" s="307" t="s">
        <v>7</v>
      </c>
      <c r="B23" s="309" t="s">
        <v>72</v>
      </c>
      <c r="C23" s="61" t="s">
        <v>73</v>
      </c>
      <c r="D23" s="74">
        <v>23000</v>
      </c>
      <c r="E23" s="75">
        <v>34000</v>
      </c>
      <c r="F23" s="75">
        <v>41000</v>
      </c>
      <c r="G23" s="76">
        <v>98000</v>
      </c>
      <c r="H23" s="33">
        <v>25300</v>
      </c>
      <c r="I23" s="34">
        <v>37400</v>
      </c>
      <c r="J23" s="34">
        <v>45100</v>
      </c>
      <c r="K23" s="35">
        <v>107800</v>
      </c>
    </row>
    <row r="24" spans="1:11" x14ac:dyDescent="0.4">
      <c r="A24" s="307"/>
      <c r="B24" s="310"/>
      <c r="C24" s="62" t="s">
        <v>74</v>
      </c>
      <c r="D24" s="86">
        <v>26000</v>
      </c>
      <c r="E24" s="87">
        <v>39000</v>
      </c>
      <c r="F24" s="87">
        <v>47000</v>
      </c>
      <c r="G24" s="88">
        <v>112000</v>
      </c>
      <c r="H24" s="49">
        <v>28600</v>
      </c>
      <c r="I24" s="50">
        <v>42900</v>
      </c>
      <c r="J24" s="50">
        <v>51700</v>
      </c>
      <c r="K24" s="51">
        <v>123200</v>
      </c>
    </row>
    <row r="25" spans="1:11" x14ac:dyDescent="0.4">
      <c r="A25" s="307"/>
      <c r="B25" s="311" t="s">
        <v>75</v>
      </c>
      <c r="C25" s="62" t="s">
        <v>73</v>
      </c>
      <c r="D25" s="86">
        <v>34500</v>
      </c>
      <c r="E25" s="87">
        <v>51000</v>
      </c>
      <c r="F25" s="87">
        <v>61500</v>
      </c>
      <c r="G25" s="88">
        <v>147000</v>
      </c>
      <c r="H25" s="49">
        <v>37950</v>
      </c>
      <c r="I25" s="50">
        <v>56100</v>
      </c>
      <c r="J25" s="50">
        <v>67650</v>
      </c>
      <c r="K25" s="51">
        <v>161700</v>
      </c>
    </row>
    <row r="26" spans="1:11" ht="19.5" thickBot="1" x14ac:dyDescent="0.45">
      <c r="A26" s="330"/>
      <c r="B26" s="331"/>
      <c r="C26" s="63" t="s">
        <v>74</v>
      </c>
      <c r="D26" s="80">
        <v>39000</v>
      </c>
      <c r="E26" s="81">
        <v>58500</v>
      </c>
      <c r="F26" s="81">
        <v>70500</v>
      </c>
      <c r="G26" s="82">
        <v>168000</v>
      </c>
      <c r="H26" s="41">
        <v>42900</v>
      </c>
      <c r="I26" s="42">
        <v>64350</v>
      </c>
      <c r="J26" s="42">
        <v>77550</v>
      </c>
      <c r="K26" s="43">
        <v>184800</v>
      </c>
    </row>
    <row r="27" spans="1:11" ht="19.5" thickTop="1" x14ac:dyDescent="0.4">
      <c r="A27" s="307" t="s">
        <v>76</v>
      </c>
      <c r="B27" s="309" t="s">
        <v>72</v>
      </c>
      <c r="C27" s="61" t="s">
        <v>82</v>
      </c>
      <c r="D27" s="74">
        <v>700</v>
      </c>
      <c r="E27" s="75">
        <v>1000</v>
      </c>
      <c r="F27" s="75">
        <v>1000</v>
      </c>
      <c r="G27" s="76">
        <v>2700</v>
      </c>
      <c r="H27" s="33">
        <v>1000</v>
      </c>
      <c r="I27" s="34">
        <v>1400</v>
      </c>
      <c r="J27" s="34">
        <v>1400</v>
      </c>
      <c r="K27" s="35">
        <v>3800</v>
      </c>
    </row>
    <row r="28" spans="1:11" x14ac:dyDescent="0.4">
      <c r="A28" s="307"/>
      <c r="B28" s="310"/>
      <c r="C28" s="62" t="s">
        <v>83</v>
      </c>
      <c r="D28" s="86">
        <v>700</v>
      </c>
      <c r="E28" s="87">
        <v>1000</v>
      </c>
      <c r="F28" s="87">
        <v>1000</v>
      </c>
      <c r="G28" s="88">
        <v>2700</v>
      </c>
      <c r="H28" s="49">
        <v>800</v>
      </c>
      <c r="I28" s="50">
        <v>1000</v>
      </c>
      <c r="J28" s="50">
        <v>1000</v>
      </c>
      <c r="K28" s="51">
        <v>2800</v>
      </c>
    </row>
    <row r="29" spans="1:11" x14ac:dyDescent="0.4">
      <c r="A29" s="307"/>
      <c r="B29" s="311" t="s">
        <v>75</v>
      </c>
      <c r="C29" s="62" t="s">
        <v>82</v>
      </c>
      <c r="D29" s="86">
        <v>1050</v>
      </c>
      <c r="E29" s="87">
        <v>1500</v>
      </c>
      <c r="F29" s="87">
        <v>1500</v>
      </c>
      <c r="G29" s="88">
        <v>4050</v>
      </c>
      <c r="H29" s="49">
        <v>1500</v>
      </c>
      <c r="I29" s="50">
        <v>2100</v>
      </c>
      <c r="J29" s="50">
        <v>2100</v>
      </c>
      <c r="K29" s="51">
        <v>5700</v>
      </c>
    </row>
    <row r="30" spans="1:11" ht="19.5" thickBot="1" x14ac:dyDescent="0.45">
      <c r="A30" s="308"/>
      <c r="B30" s="312"/>
      <c r="C30" s="64" t="s">
        <v>83</v>
      </c>
      <c r="D30" s="89">
        <v>1050</v>
      </c>
      <c r="E30" s="90">
        <v>1500</v>
      </c>
      <c r="F30" s="90">
        <v>1500</v>
      </c>
      <c r="G30" s="91">
        <v>4050</v>
      </c>
      <c r="H30" s="53">
        <v>1200</v>
      </c>
      <c r="I30" s="54">
        <v>1500</v>
      </c>
      <c r="J30" s="54">
        <v>1500</v>
      </c>
      <c r="K30" s="55">
        <v>4200</v>
      </c>
    </row>
    <row r="36" spans="1:1" x14ac:dyDescent="0.4">
      <c r="A36" t="s">
        <v>87</v>
      </c>
    </row>
    <row r="37" spans="1:1" x14ac:dyDescent="0.4">
      <c r="A37" t="s">
        <v>88</v>
      </c>
    </row>
  </sheetData>
  <sheetProtection algorithmName="SHA-512" hashValue="43gbXQ85rgOiYy6Tkx6SoGGCJwe8x7OdKTjw1MPOxsJpJNn2OMtgdWC0g2fZk1en96+yZRtH7KXHG8QMEi/Zig==" saltValue="Ma14wbFUapSvoYmRfwJkxw==" spinCount="100000" sheet="1" objects="1" scenarios="1"/>
  <mergeCells count="23">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 ref="A27:A30"/>
    <mergeCell ref="B27:B28"/>
    <mergeCell ref="B29:B30"/>
    <mergeCell ref="A9:A18"/>
    <mergeCell ref="B9:B13"/>
    <mergeCell ref="B14:B18"/>
    <mergeCell ref="A21:A22"/>
    <mergeCell ref="B21:B22"/>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4EB0-0D73-4FDD-A9DA-9A4D4AD08887}">
  <sheetPr codeName="Sheet5">
    <tabColor theme="9"/>
  </sheetPr>
  <dimension ref="A1:L85"/>
  <sheetViews>
    <sheetView showGridLines="0" showRowColHeaders="0" view="pageBreakPreview" zoomScaleNormal="100" zoomScaleSheetLayoutView="100" workbookViewId="0">
      <selection activeCell="E24" sqref="E24:F24"/>
    </sheetView>
  </sheetViews>
  <sheetFormatPr defaultRowHeight="18.75" x14ac:dyDescent="0.4"/>
  <cols>
    <col min="1" max="9" width="10.625" customWidth="1"/>
    <col min="10" max="10" width="10.25" hidden="1" customWidth="1"/>
    <col min="11" max="11" width="9" hidden="1" customWidth="1"/>
    <col min="12" max="14" width="0" hidden="1" customWidth="1"/>
  </cols>
  <sheetData>
    <row r="1" spans="1:11" ht="29.25" customHeight="1" x14ac:dyDescent="0.4">
      <c r="A1" s="129" t="s">
        <v>123</v>
      </c>
      <c r="B1" s="206" t="s">
        <v>183</v>
      </c>
      <c r="C1" s="130"/>
      <c r="D1" s="358" t="s">
        <v>139</v>
      </c>
      <c r="E1" s="358"/>
      <c r="F1" s="358"/>
      <c r="G1" s="130"/>
      <c r="H1" s="130"/>
      <c r="I1" s="131"/>
      <c r="J1" s="130"/>
      <c r="K1" s="130"/>
    </row>
    <row r="2" spans="1:11" ht="7.5" customHeight="1" x14ac:dyDescent="0.4">
      <c r="A2" s="132"/>
      <c r="B2" s="132"/>
      <c r="C2" s="132"/>
      <c r="D2" s="132"/>
      <c r="E2" s="132"/>
      <c r="F2" s="132"/>
      <c r="G2" s="132"/>
      <c r="H2" s="132"/>
      <c r="I2" s="132"/>
      <c r="J2" s="130"/>
      <c r="K2" s="130"/>
    </row>
    <row r="3" spans="1:11" ht="15" customHeight="1" x14ac:dyDescent="0.4">
      <c r="A3" s="349" t="s">
        <v>156</v>
      </c>
      <c r="B3" s="349"/>
      <c r="C3" s="349"/>
      <c r="D3" s="349"/>
      <c r="E3" s="349"/>
      <c r="F3" s="349"/>
      <c r="G3" s="349"/>
      <c r="H3" s="349"/>
      <c r="I3" s="349"/>
      <c r="J3" s="130"/>
      <c r="K3" s="130"/>
    </row>
    <row r="4" spans="1:11" ht="18.75" customHeight="1" x14ac:dyDescent="0.4">
      <c r="A4" s="354" t="s">
        <v>43</v>
      </c>
      <c r="B4" s="354"/>
      <c r="C4" s="354"/>
      <c r="D4" s="354"/>
      <c r="E4" s="354"/>
      <c r="F4" s="354"/>
      <c r="G4" s="354"/>
      <c r="H4" s="354"/>
      <c r="I4" s="354"/>
      <c r="J4" s="130"/>
      <c r="K4" s="130"/>
    </row>
    <row r="5" spans="1:11" ht="7.5" customHeight="1" x14ac:dyDescent="0.4">
      <c r="A5" s="132"/>
      <c r="B5" s="132"/>
      <c r="C5" s="132"/>
      <c r="D5" s="132"/>
      <c r="E5" s="132"/>
      <c r="F5" s="132"/>
      <c r="G5" s="132"/>
      <c r="H5" s="132"/>
      <c r="I5" s="132"/>
      <c r="J5" s="130"/>
      <c r="K5" s="130"/>
    </row>
    <row r="6" spans="1:11" ht="15" customHeight="1" x14ac:dyDescent="0.4">
      <c r="A6" s="349" t="s">
        <v>0</v>
      </c>
      <c r="B6" s="349"/>
      <c r="C6" s="349"/>
      <c r="D6" s="349"/>
      <c r="E6" s="349"/>
      <c r="F6" s="349"/>
      <c r="G6" s="349"/>
      <c r="H6" s="349"/>
      <c r="I6" s="349"/>
      <c r="J6" s="130"/>
      <c r="K6" s="130"/>
    </row>
    <row r="7" spans="1:11" ht="15" customHeight="1" x14ac:dyDescent="0.4">
      <c r="A7" s="349" t="s">
        <v>42</v>
      </c>
      <c r="B7" s="349"/>
      <c r="C7" s="349"/>
      <c r="D7" s="349"/>
      <c r="E7" s="349"/>
      <c r="F7" s="349"/>
      <c r="G7" s="349"/>
      <c r="H7" s="349"/>
      <c r="I7" s="349"/>
      <c r="J7" s="130"/>
      <c r="K7" s="130"/>
    </row>
    <row r="8" spans="1:11" ht="15" customHeight="1" x14ac:dyDescent="0.4">
      <c r="A8" s="349" t="s">
        <v>31</v>
      </c>
      <c r="B8" s="349"/>
      <c r="C8" s="349"/>
      <c r="D8" s="349"/>
      <c r="E8" s="349"/>
      <c r="F8" s="349"/>
      <c r="G8" s="349"/>
      <c r="H8" s="367"/>
      <c r="I8" s="349"/>
      <c r="J8" s="130"/>
      <c r="K8" s="130"/>
    </row>
    <row r="9" spans="1:11" ht="15" customHeight="1" x14ac:dyDescent="0.4">
      <c r="A9" s="349" t="s">
        <v>48</v>
      </c>
      <c r="B9" s="349"/>
      <c r="C9" s="349"/>
      <c r="D9" s="349"/>
      <c r="E9" s="349"/>
      <c r="F9" s="349"/>
      <c r="G9" s="349"/>
      <c r="H9" s="349"/>
      <c r="I9" s="349"/>
      <c r="J9" s="130"/>
      <c r="K9" s="130"/>
    </row>
    <row r="10" spans="1:11" x14ac:dyDescent="0.4">
      <c r="A10" s="134"/>
      <c r="B10" s="155" t="s">
        <v>157</v>
      </c>
      <c r="C10" s="156"/>
      <c r="D10" s="152" t="s">
        <v>146</v>
      </c>
      <c r="E10" s="135"/>
      <c r="F10" s="135"/>
      <c r="G10" s="135"/>
      <c r="H10" s="135"/>
      <c r="I10" s="135"/>
      <c r="J10" s="130"/>
      <c r="K10" s="130"/>
    </row>
    <row r="11" spans="1:11" x14ac:dyDescent="0.4">
      <c r="A11" s="197"/>
      <c r="B11" s="355"/>
      <c r="C11" s="355"/>
      <c r="D11" s="356"/>
      <c r="E11" s="356"/>
      <c r="F11" s="134"/>
      <c r="G11" s="134" t="s">
        <v>96</v>
      </c>
      <c r="H11" s="357"/>
      <c r="I11" s="357"/>
      <c r="J11" s="130"/>
      <c r="K11" s="130"/>
    </row>
    <row r="12" spans="1:11" ht="7.5" customHeight="1" x14ac:dyDescent="0.4">
      <c r="A12" s="132"/>
      <c r="B12" s="132"/>
      <c r="C12" s="132"/>
      <c r="D12" s="132"/>
      <c r="E12" s="132"/>
      <c r="F12" s="132"/>
      <c r="G12" s="132"/>
      <c r="H12" s="132"/>
      <c r="I12" s="132"/>
      <c r="J12" s="130"/>
      <c r="K12" s="130"/>
    </row>
    <row r="13" spans="1:11" ht="28.5" customHeight="1" x14ac:dyDescent="0.4">
      <c r="A13" s="360" t="s">
        <v>114</v>
      </c>
      <c r="B13" s="360"/>
      <c r="C13" s="360"/>
      <c r="D13" s="360"/>
      <c r="E13" s="360"/>
      <c r="F13" s="360"/>
      <c r="G13" s="360"/>
      <c r="H13" s="360"/>
      <c r="I13" s="360"/>
      <c r="J13" s="130"/>
      <c r="K13" s="130"/>
    </row>
    <row r="14" spans="1:11" ht="42" customHeight="1" x14ac:dyDescent="0.15">
      <c r="A14" s="365" t="s">
        <v>154</v>
      </c>
      <c r="B14" s="365"/>
      <c r="C14" s="365"/>
      <c r="D14" s="365"/>
      <c r="E14" s="365"/>
      <c r="F14" s="366" t="s">
        <v>113</v>
      </c>
      <c r="G14" s="366"/>
      <c r="H14" s="366"/>
      <c r="I14" s="366"/>
      <c r="J14" s="130"/>
      <c r="K14" s="130"/>
    </row>
    <row r="15" spans="1:11" ht="33.75" customHeight="1" x14ac:dyDescent="0.4">
      <c r="A15" s="357" t="s">
        <v>178</v>
      </c>
      <c r="B15" s="357"/>
      <c r="C15" s="357"/>
      <c r="D15" s="357"/>
      <c r="E15" s="357"/>
      <c r="F15" s="357"/>
      <c r="G15" s="357"/>
      <c r="H15" s="357"/>
      <c r="I15" s="357"/>
      <c r="J15" s="130"/>
      <c r="K15" s="130"/>
    </row>
    <row r="16" spans="1:11" x14ac:dyDescent="0.4">
      <c r="A16" s="353" t="s">
        <v>179</v>
      </c>
      <c r="B16" s="353"/>
      <c r="C16" s="353"/>
      <c r="D16" s="353"/>
      <c r="E16" s="353"/>
      <c r="F16" s="354" t="s">
        <v>97</v>
      </c>
      <c r="G16" s="354"/>
      <c r="H16" s="354"/>
      <c r="I16" s="354"/>
      <c r="J16" s="130"/>
      <c r="K16" s="130"/>
    </row>
    <row r="17" spans="1:12" ht="33.75" customHeight="1" x14ac:dyDescent="0.4">
      <c r="A17" s="364"/>
      <c r="B17" s="364"/>
      <c r="C17" s="364"/>
      <c r="D17" s="364"/>
      <c r="E17" s="364"/>
      <c r="F17" s="374" t="s">
        <v>122</v>
      </c>
      <c r="G17" s="374"/>
      <c r="H17" s="374"/>
      <c r="I17" s="374"/>
      <c r="J17" s="130"/>
      <c r="K17" s="130"/>
    </row>
    <row r="18" spans="1:12" s="136" customFormat="1" ht="18.75" customHeight="1" x14ac:dyDescent="0.4">
      <c r="A18" s="353" t="s">
        <v>126</v>
      </c>
      <c r="B18" s="353"/>
      <c r="C18" s="353"/>
      <c r="D18" s="353"/>
      <c r="E18" s="353"/>
      <c r="F18" s="353"/>
      <c r="G18" s="353"/>
      <c r="H18" s="353"/>
      <c r="I18" s="353"/>
      <c r="J18" s="134"/>
      <c r="K18" s="134"/>
    </row>
    <row r="19" spans="1:12" s="136" customFormat="1" ht="41.25" customHeight="1" x14ac:dyDescent="0.4">
      <c r="A19" s="375" t="s">
        <v>33</v>
      </c>
      <c r="B19" s="375"/>
      <c r="C19" s="364"/>
      <c r="D19" s="364"/>
      <c r="E19" s="364"/>
      <c r="F19" s="364"/>
      <c r="G19" s="364"/>
      <c r="H19" s="364"/>
      <c r="I19" s="364"/>
      <c r="J19" s="134"/>
      <c r="K19" s="134"/>
    </row>
    <row r="20" spans="1:12" ht="30" customHeight="1" x14ac:dyDescent="0.4">
      <c r="A20" s="353" t="s">
        <v>155</v>
      </c>
      <c r="B20" s="353"/>
      <c r="C20" s="353"/>
      <c r="D20" s="353"/>
      <c r="E20" s="132" t="s">
        <v>94</v>
      </c>
      <c r="F20" s="376" t="s">
        <v>112</v>
      </c>
      <c r="G20" s="376"/>
      <c r="H20" s="376"/>
      <c r="I20" s="376"/>
      <c r="J20" s="130"/>
      <c r="K20" s="130"/>
    </row>
    <row r="21" spans="1:12" s="136" customFormat="1" ht="30" customHeight="1" x14ac:dyDescent="0.4">
      <c r="A21" s="364" t="s">
        <v>41</v>
      </c>
      <c r="B21" s="364"/>
      <c r="C21" s="364"/>
      <c r="D21" s="364"/>
      <c r="E21" s="198" t="s">
        <v>95</v>
      </c>
      <c r="F21" s="374" t="s">
        <v>122</v>
      </c>
      <c r="G21" s="374"/>
      <c r="H21" s="374"/>
      <c r="I21" s="374"/>
      <c r="J21" s="134"/>
      <c r="K21" s="134"/>
    </row>
    <row r="22" spans="1:12" s="136" customFormat="1" ht="18" customHeight="1" x14ac:dyDescent="0.4">
      <c r="A22" s="377" t="s">
        <v>158</v>
      </c>
      <c r="B22" s="377"/>
      <c r="C22" s="377"/>
      <c r="D22" s="377"/>
      <c r="E22" s="377"/>
      <c r="F22" s="377"/>
      <c r="G22" s="377"/>
      <c r="H22" s="377"/>
      <c r="I22" s="377"/>
      <c r="J22" s="134"/>
      <c r="K22" s="134"/>
    </row>
    <row r="23" spans="1:12" ht="7.5" customHeight="1" x14ac:dyDescent="0.4">
      <c r="A23" s="132"/>
      <c r="B23" s="132"/>
      <c r="C23" s="132"/>
      <c r="D23" s="132"/>
      <c r="E23" s="132"/>
      <c r="F23" s="132"/>
      <c r="G23" s="132"/>
      <c r="H23" s="132"/>
      <c r="I23" s="132"/>
      <c r="J23" s="130"/>
      <c r="K23" s="130"/>
    </row>
    <row r="24" spans="1:12" s="136" customFormat="1" ht="35.25" customHeight="1" x14ac:dyDescent="0.4">
      <c r="A24" s="349" t="s">
        <v>107</v>
      </c>
      <c r="B24" s="349"/>
      <c r="C24" s="352" t="s">
        <v>159</v>
      </c>
      <c r="D24" s="137" t="s">
        <v>108</v>
      </c>
      <c r="E24" s="373" t="s">
        <v>110</v>
      </c>
      <c r="F24" s="373"/>
      <c r="G24" s="138" t="s">
        <v>109</v>
      </c>
      <c r="H24" s="373" t="s">
        <v>145</v>
      </c>
      <c r="I24" s="373"/>
      <c r="J24" s="134" t="s">
        <v>140</v>
      </c>
      <c r="K24" s="134"/>
      <c r="L24" s="139" t="s">
        <v>145</v>
      </c>
    </row>
    <row r="25" spans="1:12" s="136" customFormat="1" ht="35.25" customHeight="1" x14ac:dyDescent="0.4">
      <c r="A25" s="349"/>
      <c r="B25" s="349"/>
      <c r="C25" s="352"/>
      <c r="D25" s="157" t="s">
        <v>143</v>
      </c>
      <c r="E25" s="158" t="s">
        <v>111</v>
      </c>
      <c r="F25" s="140"/>
      <c r="G25" s="141"/>
      <c r="H25" s="140"/>
      <c r="I25" s="140"/>
      <c r="J25" s="134" t="s">
        <v>141</v>
      </c>
      <c r="K25" s="134"/>
      <c r="L25" s="142" t="s">
        <v>144</v>
      </c>
    </row>
    <row r="26" spans="1:12" ht="28.5" customHeight="1" x14ac:dyDescent="0.4">
      <c r="A26" s="361" t="s">
        <v>118</v>
      </c>
      <c r="B26" s="362"/>
      <c r="C26" s="362"/>
      <c r="D26" s="362"/>
      <c r="E26" s="362"/>
      <c r="F26" s="362"/>
      <c r="G26" s="362"/>
      <c r="H26" s="362"/>
      <c r="I26" s="362"/>
      <c r="J26" s="134" t="s">
        <v>142</v>
      </c>
      <c r="K26" s="130"/>
      <c r="L26" s="142" t="s">
        <v>138</v>
      </c>
    </row>
    <row r="27" spans="1:12" ht="23.25" customHeight="1" x14ac:dyDescent="0.4">
      <c r="A27" s="363" t="s">
        <v>121</v>
      </c>
      <c r="B27" s="350"/>
      <c r="C27" s="143" t="s">
        <v>127</v>
      </c>
      <c r="D27" s="130"/>
      <c r="E27" s="130"/>
      <c r="F27" s="130"/>
      <c r="G27" s="130"/>
      <c r="H27" s="130"/>
      <c r="I27" s="130"/>
      <c r="J27" s="130"/>
      <c r="K27" s="133" t="s">
        <v>98</v>
      </c>
    </row>
    <row r="28" spans="1:12" ht="23.25" customHeight="1" x14ac:dyDescent="0.4">
      <c r="A28" s="363"/>
      <c r="B28" s="351"/>
      <c r="C28" s="144" t="s">
        <v>102</v>
      </c>
      <c r="D28" s="130"/>
      <c r="E28" s="130"/>
      <c r="F28" s="130"/>
      <c r="G28" s="130"/>
      <c r="H28" s="130"/>
      <c r="I28" s="130"/>
      <c r="J28" s="130"/>
      <c r="K28" s="130"/>
    </row>
    <row r="29" spans="1:12" ht="23.25" customHeight="1" x14ac:dyDescent="0.4">
      <c r="A29" s="363"/>
      <c r="B29" s="350"/>
      <c r="C29" s="143" t="s">
        <v>99</v>
      </c>
      <c r="D29" s="130"/>
      <c r="E29" s="130"/>
      <c r="F29" s="130"/>
      <c r="G29" s="130"/>
      <c r="H29" s="130"/>
      <c r="I29" s="130"/>
      <c r="J29" s="130"/>
      <c r="K29" s="130"/>
    </row>
    <row r="30" spans="1:12" ht="23.25" customHeight="1" x14ac:dyDescent="0.4">
      <c r="A30" s="363"/>
      <c r="B30" s="372"/>
      <c r="C30" s="144" t="s">
        <v>103</v>
      </c>
      <c r="D30" s="130"/>
      <c r="E30" s="130"/>
      <c r="F30" s="130"/>
      <c r="G30" s="130"/>
      <c r="H30" s="130"/>
      <c r="I30" s="130"/>
      <c r="J30" s="130"/>
      <c r="K30" s="130"/>
    </row>
    <row r="31" spans="1:12" x14ac:dyDescent="0.4">
      <c r="A31" s="363"/>
      <c r="B31" s="351"/>
      <c r="C31" s="143" t="s">
        <v>100</v>
      </c>
      <c r="D31" s="130"/>
      <c r="E31" s="130"/>
      <c r="F31" s="130"/>
      <c r="G31" s="130"/>
      <c r="H31" s="130"/>
      <c r="I31" s="130"/>
      <c r="J31" s="130"/>
      <c r="K31" s="130"/>
    </row>
    <row r="32" spans="1:12" ht="15" customHeight="1" x14ac:dyDescent="0.4">
      <c r="A32" s="363"/>
      <c r="B32" s="351"/>
      <c r="C32" s="144" t="s">
        <v>104</v>
      </c>
      <c r="D32" s="130"/>
      <c r="E32" s="130"/>
      <c r="F32" s="130"/>
      <c r="G32" s="130"/>
      <c r="H32" s="130"/>
      <c r="I32" s="130"/>
      <c r="J32" s="130"/>
      <c r="K32" s="130"/>
    </row>
    <row r="33" spans="1:11" ht="15" customHeight="1" x14ac:dyDescent="0.4">
      <c r="A33" s="363"/>
      <c r="B33" s="372"/>
      <c r="C33" s="130" t="s">
        <v>105</v>
      </c>
      <c r="D33" s="196"/>
      <c r="E33" s="130" t="s">
        <v>124</v>
      </c>
      <c r="F33" s="196"/>
      <c r="G33" s="130" t="s">
        <v>106</v>
      </c>
      <c r="H33" s="130"/>
      <c r="I33" s="130"/>
      <c r="J33" s="130"/>
      <c r="K33" s="130"/>
    </row>
    <row r="34" spans="1:11" x14ac:dyDescent="0.4">
      <c r="A34" s="159" t="s">
        <v>161</v>
      </c>
      <c r="B34" s="130"/>
      <c r="C34" s="130"/>
      <c r="D34" s="130"/>
      <c r="E34" s="130"/>
      <c r="F34" s="130"/>
      <c r="G34" s="130"/>
      <c r="H34" s="130"/>
      <c r="I34" s="130"/>
      <c r="J34" s="130"/>
      <c r="K34" s="130"/>
    </row>
    <row r="35" spans="1:11" x14ac:dyDescent="0.4">
      <c r="A35" s="159" t="s">
        <v>160</v>
      </c>
      <c r="B35" s="130"/>
      <c r="C35" s="130"/>
      <c r="D35" s="130"/>
      <c r="E35" s="130"/>
      <c r="F35" s="130"/>
      <c r="G35" s="130"/>
      <c r="H35" s="130"/>
      <c r="I35" s="130"/>
      <c r="J35" s="130"/>
      <c r="K35" s="130"/>
    </row>
    <row r="36" spans="1:11" ht="7.5" customHeight="1" x14ac:dyDescent="0.4">
      <c r="A36" s="132"/>
      <c r="B36" s="132"/>
      <c r="C36" s="132"/>
      <c r="D36" s="132"/>
      <c r="E36" s="132"/>
      <c r="F36" s="132"/>
      <c r="G36" s="132"/>
      <c r="H36" s="132"/>
      <c r="I36" s="132"/>
      <c r="J36" s="130"/>
      <c r="K36" s="130"/>
    </row>
    <row r="37" spans="1:11" ht="21" customHeight="1" x14ac:dyDescent="0.4">
      <c r="A37" s="361" t="s">
        <v>119</v>
      </c>
      <c r="B37" s="362"/>
      <c r="C37" s="362"/>
      <c r="D37" s="362"/>
      <c r="E37" s="362"/>
      <c r="F37" s="362"/>
      <c r="G37" s="362"/>
      <c r="H37" s="362"/>
      <c r="I37" s="362"/>
      <c r="J37" s="130"/>
      <c r="K37" s="130"/>
    </row>
    <row r="38" spans="1:11" ht="24.95" customHeight="1" x14ac:dyDescent="0.4">
      <c r="A38" s="359" t="s">
        <v>116</v>
      </c>
      <c r="B38" s="359"/>
      <c r="C38" s="359"/>
      <c r="D38" s="369"/>
      <c r="E38" s="369"/>
      <c r="F38" s="369"/>
      <c r="G38" s="369"/>
      <c r="H38" s="369"/>
      <c r="I38" s="369"/>
      <c r="J38" s="130" t="s">
        <v>149</v>
      </c>
      <c r="K38" s="130"/>
    </row>
    <row r="39" spans="1:11" ht="24.95" customHeight="1" x14ac:dyDescent="0.4">
      <c r="A39" s="130" t="s">
        <v>115</v>
      </c>
      <c r="B39" s="368" t="s">
        <v>149</v>
      </c>
      <c r="C39" s="368"/>
      <c r="D39" s="133" t="s">
        <v>101</v>
      </c>
      <c r="E39" s="349" t="s">
        <v>120</v>
      </c>
      <c r="F39" s="349"/>
      <c r="G39" s="368"/>
      <c r="H39" s="368"/>
      <c r="I39" s="130"/>
      <c r="J39" s="130" t="s">
        <v>150</v>
      </c>
      <c r="K39" s="130"/>
    </row>
    <row r="40" spans="1:11" ht="20.100000000000001" customHeight="1" x14ac:dyDescent="0.4">
      <c r="A40" s="145" t="s">
        <v>117</v>
      </c>
      <c r="B40" s="130"/>
      <c r="C40" s="130"/>
      <c r="D40" s="130"/>
      <c r="E40" s="130"/>
      <c r="F40" s="130"/>
      <c r="G40" s="130"/>
      <c r="H40" s="130"/>
      <c r="I40" s="130"/>
      <c r="J40" s="130" t="s">
        <v>151</v>
      </c>
      <c r="K40" s="130"/>
    </row>
    <row r="41" spans="1:11" x14ac:dyDescent="0.4">
      <c r="A41" s="370" t="s">
        <v>132</v>
      </c>
      <c r="B41" s="370"/>
      <c r="C41" s="371" t="s">
        <v>133</v>
      </c>
      <c r="D41" s="371"/>
      <c r="E41" s="371"/>
      <c r="F41" s="371"/>
      <c r="G41" s="371"/>
      <c r="H41" s="371"/>
      <c r="I41" s="371"/>
      <c r="J41" t="s">
        <v>133</v>
      </c>
    </row>
    <row r="42" spans="1:11" x14ac:dyDescent="0.4">
      <c r="A42" s="199" t="s">
        <v>171</v>
      </c>
      <c r="B42" s="200" t="s">
        <v>172</v>
      </c>
      <c r="C42" s="200" t="s">
        <v>173</v>
      </c>
      <c r="D42" s="200" t="s">
        <v>174</v>
      </c>
      <c r="E42" s="200" t="s">
        <v>175</v>
      </c>
      <c r="F42" s="200" t="s">
        <v>176</v>
      </c>
      <c r="G42" s="200" t="s">
        <v>177</v>
      </c>
      <c r="H42" s="201"/>
      <c r="I42" s="201"/>
      <c r="J42" s="202"/>
      <c r="K42" t="s">
        <v>147</v>
      </c>
    </row>
    <row r="43" spans="1:11" x14ac:dyDescent="0.4">
      <c r="A43" s="203"/>
      <c r="B43" s="204"/>
      <c r="C43" s="204"/>
      <c r="D43" s="204"/>
      <c r="E43" s="204"/>
      <c r="F43" s="204"/>
      <c r="G43" s="204"/>
      <c r="H43" s="204"/>
      <c r="I43" s="204"/>
      <c r="J43" s="205"/>
      <c r="K43" t="s">
        <v>148</v>
      </c>
    </row>
    <row r="44" spans="1:11" x14ac:dyDescent="0.4">
      <c r="J44" t="s">
        <v>147</v>
      </c>
    </row>
    <row r="45" spans="1:11" x14ac:dyDescent="0.4">
      <c r="J45" t="s">
        <v>148</v>
      </c>
    </row>
    <row r="47" spans="1:11" x14ac:dyDescent="0.4">
      <c r="B47" s="146"/>
    </row>
    <row r="83" spans="2:2" x14ac:dyDescent="0.4">
      <c r="B83" s="147"/>
    </row>
    <row r="84" spans="2:2" x14ac:dyDescent="0.4">
      <c r="B84" s="147"/>
    </row>
    <row r="85" spans="2:2" x14ac:dyDescent="0.4">
      <c r="B85" s="147"/>
    </row>
  </sheetData>
  <mergeCells count="46">
    <mergeCell ref="A37:I37"/>
    <mergeCell ref="B29:B30"/>
    <mergeCell ref="B31:B33"/>
    <mergeCell ref="E24:F24"/>
    <mergeCell ref="F17:I17"/>
    <mergeCell ref="C19:I19"/>
    <mergeCell ref="A19:B19"/>
    <mergeCell ref="F20:I20"/>
    <mergeCell ref="F21:I21"/>
    <mergeCell ref="A20:D20"/>
    <mergeCell ref="A22:I22"/>
    <mergeCell ref="H24:I24"/>
    <mergeCell ref="A18:I18"/>
    <mergeCell ref="E39:F39"/>
    <mergeCell ref="G39:H39"/>
    <mergeCell ref="D38:I38"/>
    <mergeCell ref="A41:B41"/>
    <mergeCell ref="C41:I41"/>
    <mergeCell ref="B39:C39"/>
    <mergeCell ref="D1:F1"/>
    <mergeCell ref="A38:C38"/>
    <mergeCell ref="A13:I13"/>
    <mergeCell ref="A26:I26"/>
    <mergeCell ref="A27:A33"/>
    <mergeCell ref="F15:I15"/>
    <mergeCell ref="A17:B17"/>
    <mergeCell ref="C17:E17"/>
    <mergeCell ref="A21:B21"/>
    <mergeCell ref="C21:D21"/>
    <mergeCell ref="A14:E14"/>
    <mergeCell ref="A15:E15"/>
    <mergeCell ref="F14:I14"/>
    <mergeCell ref="A8:I8"/>
    <mergeCell ref="A4:I4"/>
    <mergeCell ref="A6:I6"/>
    <mergeCell ref="A3:I3"/>
    <mergeCell ref="B27:B28"/>
    <mergeCell ref="C24:C25"/>
    <mergeCell ref="A24:B25"/>
    <mergeCell ref="A7:I7"/>
    <mergeCell ref="A9:I9"/>
    <mergeCell ref="A16:E16"/>
    <mergeCell ref="F16:I16"/>
    <mergeCell ref="B11:C11"/>
    <mergeCell ref="D11:E11"/>
    <mergeCell ref="H11:I11"/>
  </mergeCells>
  <phoneticPr fontId="2"/>
  <dataValidations count="5">
    <dataValidation type="list" allowBlank="1" showInputMessage="1" showErrorMessage="1" sqref="B27:B33" xr:uid="{CE77CEF2-7BDE-400A-B108-5C55E52EAC53}">
      <formula1>$K$27:$K$28</formula1>
    </dataValidation>
    <dataValidation type="list" allowBlank="1" showInputMessage="1" showErrorMessage="1" sqref="C41:I41" xr:uid="{402E958A-93F3-4283-B884-3F344C033ADB}">
      <formula1>$J$41:$J$45</formula1>
    </dataValidation>
    <dataValidation type="list" allowBlank="1" showInputMessage="1" showErrorMessage="1" sqref="C24:C25" xr:uid="{0A2291B9-223D-4213-ABEE-4A92D1A8FB0B}">
      <formula1>$J$24:$J$26</formula1>
    </dataValidation>
    <dataValidation type="list" allowBlank="1" showInputMessage="1" showErrorMessage="1" sqref="H24:I24" xr:uid="{3E765DA7-DDB1-4E39-9544-769B188B40D0}">
      <formula1>$L$24:$L$26</formula1>
    </dataValidation>
    <dataValidation type="list" allowBlank="1" showInputMessage="1" showErrorMessage="1" sqref="B39:C39" xr:uid="{B4EACD10-7E59-4D2A-B1D4-CE4D8FB4EF85}">
      <formula1>$J$38:$J$40</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22"/>
  <sheetViews>
    <sheetView showGridLines="0" showRowColHeaders="0" topLeftCell="A43" zoomScale="115" zoomScaleNormal="115" zoomScaleSheetLayoutView="100" workbookViewId="0">
      <selection activeCell="X38" sqref="X38"/>
    </sheetView>
  </sheetViews>
  <sheetFormatPr defaultColWidth="9" defaultRowHeight="13.5" x14ac:dyDescent="0.4"/>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7" width="4.625" style="4" customWidth="1"/>
    <col min="28" max="28" width="4.25" style="4" hidden="1" customWidth="1"/>
    <col min="29" max="29" width="4.5" style="4" hidden="1" customWidth="1"/>
    <col min="30" max="31" width="9" style="4" customWidth="1"/>
    <col min="32" max="16384" width="9" style="4"/>
  </cols>
  <sheetData>
    <row r="1" spans="1:29" ht="18.75" customHeight="1" x14ac:dyDescent="0.4">
      <c r="A1" s="113" t="str">
        <f>'委任状  (区内)'!A1</f>
        <v>令和8年</v>
      </c>
      <c r="B1" s="160" t="str">
        <f>'委任状  (区内)'!B1</f>
        <v>10月</v>
      </c>
      <c r="C1" s="113" t="s">
        <v>3</v>
      </c>
      <c r="D1" s="114"/>
      <c r="E1" s="114"/>
      <c r="F1" s="114"/>
      <c r="G1" s="112" t="s">
        <v>163</v>
      </c>
      <c r="H1" s="114"/>
      <c r="I1" s="114"/>
      <c r="J1" s="114"/>
      <c r="K1" s="114"/>
      <c r="L1" s="115"/>
      <c r="M1" s="114"/>
      <c r="N1" s="114"/>
      <c r="O1" s="114"/>
      <c r="P1" s="114"/>
      <c r="Q1" s="114"/>
      <c r="R1" s="114"/>
      <c r="S1" s="114"/>
      <c r="T1" s="114"/>
      <c r="U1" s="114"/>
      <c r="V1" s="114"/>
      <c r="W1" s="114"/>
      <c r="X1" s="114"/>
      <c r="Y1" s="114"/>
      <c r="Z1" s="116"/>
      <c r="AA1"/>
      <c r="AB1"/>
      <c r="AC1"/>
    </row>
    <row r="2" spans="1:29" ht="18.75" customHeight="1" x14ac:dyDescent="0.35">
      <c r="A2" s="195" t="s">
        <v>170</v>
      </c>
      <c r="B2" s="160"/>
      <c r="C2" s="113"/>
      <c r="D2" s="114"/>
      <c r="E2" s="114"/>
      <c r="F2" s="114"/>
      <c r="G2" s="112" t="s">
        <v>164</v>
      </c>
      <c r="H2" s="114"/>
      <c r="I2" s="114"/>
      <c r="J2" s="114"/>
      <c r="K2" s="114"/>
      <c r="L2" s="115"/>
      <c r="M2" s="114"/>
      <c r="N2" s="114"/>
      <c r="O2" s="114"/>
      <c r="P2" s="114"/>
      <c r="Q2" s="114"/>
      <c r="R2" s="114"/>
      <c r="S2" s="114"/>
      <c r="T2" s="114"/>
      <c r="U2" s="114"/>
      <c r="V2" s="114"/>
      <c r="W2" s="114"/>
      <c r="X2" s="114"/>
      <c r="Y2" s="114"/>
      <c r="Z2" s="116"/>
      <c r="AA2"/>
      <c r="AB2"/>
      <c r="AC2"/>
    </row>
    <row r="3" spans="1:29" ht="18.75" customHeight="1" x14ac:dyDescent="0.4">
      <c r="A3" s="381" t="str">
        <f>'委任状  (区内)'!A15:E15</f>
        <v>　　　　　　　　　　　　　　　　　　　　　　　　　　　　　　　　　　　　　　　　</v>
      </c>
      <c r="B3" s="382"/>
      <c r="C3" s="382"/>
      <c r="D3" s="382"/>
      <c r="E3" s="383"/>
      <c r="F3" s="114"/>
      <c r="G3" s="112" t="s">
        <v>184</v>
      </c>
      <c r="H3" s="114"/>
      <c r="I3" s="114"/>
      <c r="J3" s="114"/>
      <c r="K3" s="114"/>
      <c r="L3" s="115"/>
      <c r="M3" s="114"/>
      <c r="N3" s="114"/>
      <c r="O3" s="114"/>
      <c r="P3" s="114"/>
      <c r="Q3" s="114"/>
      <c r="R3" s="114"/>
      <c r="S3" s="114"/>
      <c r="T3" s="114"/>
      <c r="U3" s="114"/>
      <c r="V3" s="114"/>
      <c r="W3" s="114"/>
      <c r="X3" s="114"/>
      <c r="Y3" s="114"/>
      <c r="Z3" s="116"/>
      <c r="AA3"/>
      <c r="AB3"/>
      <c r="AC3"/>
    </row>
    <row r="4" spans="1:29" ht="19.5" customHeight="1" thickBot="1" x14ac:dyDescent="0.45">
      <c r="A4" s="112"/>
      <c r="B4" s="117"/>
      <c r="C4" s="114"/>
      <c r="D4" s="114"/>
      <c r="E4" s="114"/>
      <c r="F4" s="114"/>
      <c r="G4" s="112"/>
      <c r="H4" s="114"/>
      <c r="I4" s="114"/>
      <c r="J4" s="114"/>
      <c r="K4" s="114"/>
      <c r="L4" s="115"/>
      <c r="M4" s="114"/>
      <c r="N4" s="114"/>
      <c r="O4" s="114"/>
      <c r="P4" s="114"/>
      <c r="Q4" s="114"/>
      <c r="R4" s="114"/>
      <c r="S4" s="114"/>
      <c r="T4" s="114"/>
      <c r="U4" s="114"/>
      <c r="V4" s="114"/>
      <c r="W4" s="114"/>
      <c r="X4" s="114"/>
      <c r="Y4" s="114"/>
      <c r="Z4" s="116"/>
      <c r="AA4"/>
      <c r="AB4"/>
      <c r="AC4"/>
    </row>
    <row r="5" spans="1:29" ht="26.25" customHeight="1" x14ac:dyDescent="0.4">
      <c r="A5" s="211" t="s">
        <v>162</v>
      </c>
      <c r="B5" s="212"/>
      <c r="C5" s="212"/>
      <c r="D5" s="212"/>
      <c r="E5" s="213"/>
      <c r="F5" s="214" t="s">
        <v>93</v>
      </c>
      <c r="G5" s="215"/>
      <c r="H5" s="216" t="s">
        <v>165</v>
      </c>
      <c r="I5" s="215"/>
      <c r="J5" s="215"/>
      <c r="K5" s="215"/>
      <c r="L5" s="215"/>
      <c r="M5" s="215"/>
      <c r="N5" s="215"/>
      <c r="O5" s="215"/>
      <c r="P5" s="215"/>
      <c r="Q5" s="215"/>
      <c r="R5" s="215"/>
      <c r="S5" s="215"/>
      <c r="T5" s="215"/>
      <c r="U5" s="215"/>
      <c r="V5" s="213"/>
      <c r="W5" s="215"/>
      <c r="X5" s="215"/>
      <c r="Y5" s="215"/>
      <c r="Z5" s="217"/>
    </row>
    <row r="6" spans="1:29" ht="12" hidden="1" customHeight="1" x14ac:dyDescent="0.4">
      <c r="A6" s="218">
        <f>DATE(VALUE(MID(A1,FIND("和",A1)+1,LEN(A1)-FIND("和",A1)-1))+2018,VALUE(LEFT(B1,LEN(B1)-1)),1)</f>
        <v>46296</v>
      </c>
      <c r="B6" s="118"/>
      <c r="C6" s="118"/>
      <c r="D6" s="118"/>
      <c r="E6" s="254"/>
      <c r="F6" s="255"/>
      <c r="G6" s="256"/>
      <c r="H6" s="257"/>
      <c r="I6" s="256"/>
      <c r="J6" s="256"/>
      <c r="K6" s="256"/>
      <c r="L6" s="256"/>
      <c r="M6" s="256"/>
      <c r="N6" s="256"/>
      <c r="O6" s="256"/>
      <c r="P6" s="256"/>
      <c r="Q6" s="256"/>
      <c r="R6" s="256"/>
      <c r="S6" s="256"/>
      <c r="T6" s="256"/>
      <c r="U6" s="256"/>
      <c r="V6" s="254"/>
      <c r="W6" s="256"/>
      <c r="X6" s="256"/>
      <c r="Y6" s="256"/>
      <c r="Z6" s="219"/>
    </row>
    <row r="7" spans="1:29" s="162" customFormat="1" ht="18.75" customHeight="1" x14ac:dyDescent="0.4">
      <c r="A7" s="220" t="str">
        <f>A1</f>
        <v>令和8年</v>
      </c>
      <c r="B7" s="387" t="s">
        <v>40</v>
      </c>
      <c r="C7" s="387"/>
      <c r="D7" s="388"/>
      <c r="E7" s="207"/>
      <c r="F7" s="234" t="str">
        <f>A7</f>
        <v>令和8年</v>
      </c>
      <c r="G7" s="389" t="s">
        <v>8</v>
      </c>
      <c r="H7" s="390"/>
      <c r="I7" s="391"/>
      <c r="J7" s="392" t="s">
        <v>9</v>
      </c>
      <c r="K7" s="390"/>
      <c r="L7" s="393"/>
      <c r="M7" s="389" t="s">
        <v>10</v>
      </c>
      <c r="N7" s="390"/>
      <c r="O7" s="391"/>
      <c r="P7" s="392" t="s">
        <v>11</v>
      </c>
      <c r="Q7" s="390"/>
      <c r="R7" s="393"/>
      <c r="S7" s="389" t="s">
        <v>12</v>
      </c>
      <c r="T7" s="390"/>
      <c r="U7" s="391"/>
      <c r="V7" s="208"/>
      <c r="W7" s="234" t="str">
        <f>A7</f>
        <v>令和8年</v>
      </c>
      <c r="X7" s="384" t="s">
        <v>6</v>
      </c>
      <c r="Y7" s="385"/>
      <c r="Z7" s="386"/>
      <c r="AA7" s="161"/>
      <c r="AB7" s="161"/>
      <c r="AC7" s="161"/>
    </row>
    <row r="8" spans="1:29" ht="12.95" customHeight="1" x14ac:dyDescent="0.4">
      <c r="A8" s="221" t="str">
        <f>B1</f>
        <v>10月</v>
      </c>
      <c r="B8" s="164" t="s">
        <v>13</v>
      </c>
      <c r="C8" s="164" t="s">
        <v>14</v>
      </c>
      <c r="D8" s="165" t="s">
        <v>15</v>
      </c>
      <c r="E8" s="149"/>
      <c r="F8" s="166" t="str">
        <f>A8</f>
        <v>10月</v>
      </c>
      <c r="G8" s="172" t="s">
        <v>13</v>
      </c>
      <c r="H8" s="167" t="s">
        <v>14</v>
      </c>
      <c r="I8" s="168" t="s">
        <v>15</v>
      </c>
      <c r="J8" s="171" t="s">
        <v>13</v>
      </c>
      <c r="K8" s="167" t="s">
        <v>14</v>
      </c>
      <c r="L8" s="169" t="s">
        <v>15</v>
      </c>
      <c r="M8" s="172" t="s">
        <v>13</v>
      </c>
      <c r="N8" s="167" t="s">
        <v>14</v>
      </c>
      <c r="O8" s="168" t="s">
        <v>15</v>
      </c>
      <c r="P8" s="171" t="s">
        <v>13</v>
      </c>
      <c r="Q8" s="167" t="s">
        <v>14</v>
      </c>
      <c r="R8" s="169" t="s">
        <v>15</v>
      </c>
      <c r="S8" s="172" t="s">
        <v>13</v>
      </c>
      <c r="T8" s="167" t="s">
        <v>14</v>
      </c>
      <c r="U8" s="168" t="s">
        <v>15</v>
      </c>
      <c r="V8" s="150"/>
      <c r="W8" s="166" t="str">
        <f>A8</f>
        <v>10月</v>
      </c>
      <c r="X8" s="172" t="s">
        <v>13</v>
      </c>
      <c r="Y8" s="167" t="s">
        <v>14</v>
      </c>
      <c r="Z8" s="222" t="s">
        <v>15</v>
      </c>
      <c r="AA8"/>
      <c r="AB8"/>
      <c r="AC8"/>
    </row>
    <row r="9" spans="1:29" ht="12.95" customHeight="1" x14ac:dyDescent="0.4">
      <c r="A9" s="223">
        <f>$A$6</f>
        <v>46296</v>
      </c>
      <c r="B9" s="96"/>
      <c r="C9" s="96"/>
      <c r="D9" s="97"/>
      <c r="E9" s="209"/>
      <c r="F9" s="235">
        <f>A9</f>
        <v>46296</v>
      </c>
      <c r="G9" s="174"/>
      <c r="H9" s="96"/>
      <c r="I9" s="97"/>
      <c r="J9" s="239"/>
      <c r="K9" s="96"/>
      <c r="L9" s="170"/>
      <c r="M9" s="174"/>
      <c r="N9" s="96"/>
      <c r="O9" s="97"/>
      <c r="P9" s="239"/>
      <c r="Q9" s="96"/>
      <c r="R9" s="170"/>
      <c r="S9" s="174"/>
      <c r="T9" s="96"/>
      <c r="U9" s="97"/>
      <c r="V9" s="210"/>
      <c r="W9" s="235">
        <f>A9</f>
        <v>46296</v>
      </c>
      <c r="X9" s="173"/>
      <c r="Y9" s="163"/>
      <c r="Z9" s="224"/>
      <c r="AA9"/>
      <c r="AB9" s="119" t="s">
        <v>125</v>
      </c>
      <c r="AC9" s="96"/>
    </row>
    <row r="10" spans="1:29" ht="12.95" customHeight="1" x14ac:dyDescent="0.4">
      <c r="A10" s="225">
        <f>IF(MONTH(A9+1)=MONTH($A$6),A9+1,"")</f>
        <v>46297</v>
      </c>
      <c r="B10" s="96"/>
      <c r="C10" s="96"/>
      <c r="D10" s="97"/>
      <c r="E10" s="209"/>
      <c r="F10" s="236">
        <f t="shared" ref="F10:F37" si="0">F9+1</f>
        <v>46297</v>
      </c>
      <c r="G10" s="174"/>
      <c r="H10" s="96"/>
      <c r="I10" s="97"/>
      <c r="J10" s="239"/>
      <c r="K10" s="96"/>
      <c r="L10" s="170"/>
      <c r="M10" s="174"/>
      <c r="N10" s="96"/>
      <c r="O10" s="97"/>
      <c r="P10" s="239"/>
      <c r="Q10" s="96"/>
      <c r="R10" s="170"/>
      <c r="S10" s="174"/>
      <c r="T10" s="96"/>
      <c r="U10" s="97"/>
      <c r="V10" s="210"/>
      <c r="W10" s="236">
        <f t="shared" ref="W10:W37" si="1">W9+1</f>
        <v>46297</v>
      </c>
      <c r="X10" s="173"/>
      <c r="Y10" s="163"/>
      <c r="Z10" s="224"/>
      <c r="AA10"/>
      <c r="AB10" s="6"/>
      <c r="AC10" s="5"/>
    </row>
    <row r="11" spans="1:29" ht="12.95" customHeight="1" x14ac:dyDescent="0.4">
      <c r="A11" s="225">
        <f t="shared" ref="A11:A37" si="2">IF(MONTH(A10+1)=MONTH($A$6),A10+1,"")</f>
        <v>46298</v>
      </c>
      <c r="B11" s="96"/>
      <c r="C11" s="96"/>
      <c r="D11" s="97"/>
      <c r="E11" s="209"/>
      <c r="F11" s="236">
        <f t="shared" si="0"/>
        <v>46298</v>
      </c>
      <c r="G11" s="174"/>
      <c r="H11" s="96" t="s">
        <v>131</v>
      </c>
      <c r="I11" s="97"/>
      <c r="J11" s="239"/>
      <c r="K11" s="96"/>
      <c r="L11" s="170"/>
      <c r="M11" s="174"/>
      <c r="N11" s="96"/>
      <c r="O11" s="97"/>
      <c r="P11" s="239"/>
      <c r="Q11" s="96"/>
      <c r="R11" s="170"/>
      <c r="S11" s="174"/>
      <c r="T11" s="96"/>
      <c r="U11" s="97"/>
      <c r="V11" s="210"/>
      <c r="W11" s="236">
        <f t="shared" si="1"/>
        <v>46298</v>
      </c>
      <c r="X11" s="173"/>
      <c r="Y11" s="163"/>
      <c r="Z11" s="224"/>
      <c r="AA11"/>
      <c r="AB11" s="6" t="s">
        <v>128</v>
      </c>
      <c r="AC11" s="96"/>
    </row>
    <row r="12" spans="1:29" ht="12.95" customHeight="1" x14ac:dyDescent="0.4">
      <c r="A12" s="225">
        <f t="shared" si="2"/>
        <v>46299</v>
      </c>
      <c r="B12" s="96"/>
      <c r="C12" s="96"/>
      <c r="D12" s="97"/>
      <c r="E12" s="209"/>
      <c r="F12" s="236">
        <f t="shared" si="0"/>
        <v>46299</v>
      </c>
      <c r="G12" s="174" t="s">
        <v>131</v>
      </c>
      <c r="H12" s="96" t="s">
        <v>131</v>
      </c>
      <c r="I12" s="97" t="s">
        <v>131</v>
      </c>
      <c r="J12" s="174" t="s">
        <v>131</v>
      </c>
      <c r="K12" s="96" t="s">
        <v>131</v>
      </c>
      <c r="L12" s="97" t="s">
        <v>131</v>
      </c>
      <c r="M12" s="174" t="s">
        <v>131</v>
      </c>
      <c r="N12" s="96" t="s">
        <v>131</v>
      </c>
      <c r="O12" s="97" t="s">
        <v>131</v>
      </c>
      <c r="P12" s="174" t="s">
        <v>131</v>
      </c>
      <c r="Q12" s="96" t="s">
        <v>131</v>
      </c>
      <c r="R12" s="97" t="s">
        <v>131</v>
      </c>
      <c r="S12" s="174" t="s">
        <v>131</v>
      </c>
      <c r="T12" s="96" t="s">
        <v>131</v>
      </c>
      <c r="U12" s="97" t="s">
        <v>131</v>
      </c>
      <c r="V12" s="210"/>
      <c r="W12" s="236">
        <f t="shared" si="1"/>
        <v>46299</v>
      </c>
      <c r="X12" s="173" t="s">
        <v>131</v>
      </c>
      <c r="Y12" s="163" t="s">
        <v>131</v>
      </c>
      <c r="Z12" s="224" t="s">
        <v>131</v>
      </c>
      <c r="AA12"/>
      <c r="AB12" s="121" t="s">
        <v>130</v>
      </c>
      <c r="AC12" s="26"/>
    </row>
    <row r="13" spans="1:29" ht="12.95" customHeight="1" x14ac:dyDescent="0.4">
      <c r="A13" s="225">
        <f t="shared" si="2"/>
        <v>46300</v>
      </c>
      <c r="B13" s="96" t="s">
        <v>130</v>
      </c>
      <c r="C13" s="96" t="s">
        <v>130</v>
      </c>
      <c r="D13" s="97" t="s">
        <v>130</v>
      </c>
      <c r="E13" s="209"/>
      <c r="F13" s="236">
        <f t="shared" si="0"/>
        <v>46300</v>
      </c>
      <c r="G13" s="174"/>
      <c r="H13" s="96"/>
      <c r="I13" s="97"/>
      <c r="J13" s="239"/>
      <c r="K13" s="96"/>
      <c r="L13" s="170"/>
      <c r="M13" s="174"/>
      <c r="N13" s="96"/>
      <c r="O13" s="97"/>
      <c r="P13" s="239"/>
      <c r="Q13" s="96"/>
      <c r="R13" s="170"/>
      <c r="S13" s="174"/>
      <c r="T13" s="96"/>
      <c r="U13" s="97"/>
      <c r="V13" s="210"/>
      <c r="W13" s="236">
        <f t="shared" si="1"/>
        <v>46300</v>
      </c>
      <c r="X13" s="173" t="s">
        <v>130</v>
      </c>
      <c r="Y13" s="163" t="s">
        <v>130</v>
      </c>
      <c r="Z13" s="224" t="s">
        <v>130</v>
      </c>
      <c r="AA13"/>
      <c r="AB13" s="121" t="s">
        <v>131</v>
      </c>
      <c r="AC13" s="26"/>
    </row>
    <row r="14" spans="1:29" ht="12.95" customHeight="1" x14ac:dyDescent="0.4">
      <c r="A14" s="225">
        <f t="shared" si="2"/>
        <v>46301</v>
      </c>
      <c r="B14" s="96" t="s">
        <v>130</v>
      </c>
      <c r="C14" s="96" t="s">
        <v>130</v>
      </c>
      <c r="D14" s="97" t="s">
        <v>130</v>
      </c>
      <c r="E14" s="209"/>
      <c r="F14" s="236">
        <f t="shared" si="0"/>
        <v>46301</v>
      </c>
      <c r="G14" s="174"/>
      <c r="H14" s="96"/>
      <c r="I14" s="97"/>
      <c r="J14" s="239"/>
      <c r="K14" s="96"/>
      <c r="L14" s="170"/>
      <c r="M14" s="174"/>
      <c r="N14" s="96"/>
      <c r="O14" s="97"/>
      <c r="P14" s="239"/>
      <c r="Q14" s="96"/>
      <c r="R14" s="170"/>
      <c r="S14" s="174"/>
      <c r="T14" s="96"/>
      <c r="U14" s="97"/>
      <c r="V14" s="210"/>
      <c r="W14" s="236">
        <f t="shared" si="1"/>
        <v>46301</v>
      </c>
      <c r="X14" s="173"/>
      <c r="Y14" s="163"/>
      <c r="Z14" s="224"/>
      <c r="AA14"/>
      <c r="AB14" s="6"/>
      <c r="AC14"/>
    </row>
    <row r="15" spans="1:29" ht="12.95" customHeight="1" x14ac:dyDescent="0.4">
      <c r="A15" s="225">
        <f t="shared" si="2"/>
        <v>46302</v>
      </c>
      <c r="B15" s="96"/>
      <c r="C15" s="96"/>
      <c r="D15" s="97"/>
      <c r="E15" s="209"/>
      <c r="F15" s="236">
        <f t="shared" si="0"/>
        <v>46302</v>
      </c>
      <c r="G15" s="174"/>
      <c r="H15" s="96"/>
      <c r="I15" s="97"/>
      <c r="J15" s="239"/>
      <c r="K15" s="96"/>
      <c r="L15" s="170"/>
      <c r="M15" s="174"/>
      <c r="N15" s="96"/>
      <c r="O15" s="97"/>
      <c r="P15" s="239"/>
      <c r="Q15" s="96"/>
      <c r="R15" s="170"/>
      <c r="S15" s="174"/>
      <c r="T15" s="96"/>
      <c r="U15" s="97"/>
      <c r="V15" s="210"/>
      <c r="W15" s="236">
        <f t="shared" si="1"/>
        <v>46302</v>
      </c>
      <c r="X15" s="173"/>
      <c r="Y15" s="163"/>
      <c r="Z15" s="224"/>
      <c r="AA15"/>
      <c r="AB15" t="s">
        <v>181</v>
      </c>
      <c r="AC15" s="7"/>
    </row>
    <row r="16" spans="1:29" ht="12.95" customHeight="1" x14ac:dyDescent="0.4">
      <c r="A16" s="225">
        <f t="shared" si="2"/>
        <v>46303</v>
      </c>
      <c r="B16" s="96" t="s">
        <v>131</v>
      </c>
      <c r="C16" s="96" t="s">
        <v>131</v>
      </c>
      <c r="D16" s="97"/>
      <c r="E16" s="209"/>
      <c r="F16" s="237">
        <f>F15+1</f>
        <v>46303</v>
      </c>
      <c r="G16" s="174"/>
      <c r="H16" s="96"/>
      <c r="I16" s="97"/>
      <c r="J16" s="239"/>
      <c r="K16" s="96"/>
      <c r="L16" s="170"/>
      <c r="M16" s="174"/>
      <c r="N16" s="96"/>
      <c r="O16" s="97"/>
      <c r="P16" s="239"/>
      <c r="Q16" s="96"/>
      <c r="R16" s="170"/>
      <c r="S16" s="174"/>
      <c r="T16" s="96"/>
      <c r="U16" s="97"/>
      <c r="V16" s="210"/>
      <c r="W16" s="236">
        <f t="shared" si="1"/>
        <v>46303</v>
      </c>
      <c r="X16" s="173"/>
      <c r="Y16" s="163"/>
      <c r="Z16" s="224"/>
      <c r="AA16"/>
      <c r="AB16" s="1" t="s">
        <v>182</v>
      </c>
      <c r="AC16" s="27"/>
    </row>
    <row r="17" spans="1:31" ht="12.95" customHeight="1" x14ac:dyDescent="0.4">
      <c r="A17" s="225">
        <f t="shared" si="2"/>
        <v>46304</v>
      </c>
      <c r="B17" s="96"/>
      <c r="C17" s="96"/>
      <c r="D17" s="97"/>
      <c r="E17" s="209"/>
      <c r="F17" s="236">
        <f>F16+1</f>
        <v>46304</v>
      </c>
      <c r="G17" s="174"/>
      <c r="H17" s="96"/>
      <c r="I17" s="97"/>
      <c r="J17" s="239"/>
      <c r="K17" s="96"/>
      <c r="L17" s="170"/>
      <c r="M17" s="174"/>
      <c r="N17" s="96"/>
      <c r="O17" s="97"/>
      <c r="P17" s="239"/>
      <c r="Q17" s="96"/>
      <c r="R17" s="170"/>
      <c r="S17" s="174"/>
      <c r="T17" s="96"/>
      <c r="U17" s="97"/>
      <c r="V17" s="210"/>
      <c r="W17" s="236">
        <f t="shared" si="1"/>
        <v>46304</v>
      </c>
      <c r="X17" s="173"/>
      <c r="Y17" s="163"/>
      <c r="Z17" s="224"/>
      <c r="AA17"/>
      <c r="AB17" s="26"/>
      <c r="AC17" s="26"/>
    </row>
    <row r="18" spans="1:31" ht="12.95" customHeight="1" x14ac:dyDescent="0.4">
      <c r="A18" s="225">
        <f t="shared" si="2"/>
        <v>46305</v>
      </c>
      <c r="B18" s="96"/>
      <c r="C18" s="96"/>
      <c r="D18" s="97"/>
      <c r="E18" s="209"/>
      <c r="F18" s="236">
        <f t="shared" si="0"/>
        <v>46305</v>
      </c>
      <c r="G18" s="174"/>
      <c r="H18" s="96" t="s">
        <v>131</v>
      </c>
      <c r="I18" s="97"/>
      <c r="J18" s="239"/>
      <c r="K18" s="96"/>
      <c r="L18" s="170"/>
      <c r="M18" s="174"/>
      <c r="N18" s="96"/>
      <c r="O18" s="97"/>
      <c r="P18" s="239"/>
      <c r="Q18" s="96"/>
      <c r="R18" s="170"/>
      <c r="S18" s="174"/>
      <c r="T18" s="96"/>
      <c r="U18" s="97"/>
      <c r="V18" s="210"/>
      <c r="W18" s="236">
        <f t="shared" si="1"/>
        <v>46305</v>
      </c>
      <c r="X18" s="173"/>
      <c r="Y18" s="163"/>
      <c r="Z18" s="224"/>
      <c r="AA18"/>
      <c r="AB18" s="6"/>
      <c r="AC18"/>
    </row>
    <row r="19" spans="1:31" ht="12.95" customHeight="1" x14ac:dyDescent="0.4">
      <c r="A19" s="225">
        <f t="shared" si="2"/>
        <v>46306</v>
      </c>
      <c r="B19" s="96"/>
      <c r="C19" s="96"/>
      <c r="D19" s="97"/>
      <c r="E19" s="209"/>
      <c r="F19" s="236">
        <f t="shared" si="0"/>
        <v>46306</v>
      </c>
      <c r="G19" s="174" t="s">
        <v>131</v>
      </c>
      <c r="H19" s="96" t="s">
        <v>131</v>
      </c>
      <c r="I19" s="97" t="s">
        <v>131</v>
      </c>
      <c r="J19" s="174" t="s">
        <v>131</v>
      </c>
      <c r="K19" s="96" t="s">
        <v>131</v>
      </c>
      <c r="L19" s="97" t="s">
        <v>131</v>
      </c>
      <c r="M19" s="174" t="s">
        <v>131</v>
      </c>
      <c r="N19" s="96" t="s">
        <v>131</v>
      </c>
      <c r="O19" s="97" t="s">
        <v>131</v>
      </c>
      <c r="P19" s="174" t="s">
        <v>131</v>
      </c>
      <c r="Q19" s="96" t="s">
        <v>131</v>
      </c>
      <c r="R19" s="97" t="s">
        <v>131</v>
      </c>
      <c r="S19" s="174" t="s">
        <v>131</v>
      </c>
      <c r="T19" s="96" t="s">
        <v>131</v>
      </c>
      <c r="U19" s="97" t="s">
        <v>131</v>
      </c>
      <c r="V19" s="210"/>
      <c r="W19" s="236">
        <f t="shared" si="1"/>
        <v>46306</v>
      </c>
      <c r="X19" s="173"/>
      <c r="Y19" s="163"/>
      <c r="Z19" s="224"/>
      <c r="AA19"/>
      <c r="AB19"/>
      <c r="AC19"/>
      <c r="AD19"/>
      <c r="AE19"/>
    </row>
    <row r="20" spans="1:31" ht="12.95" customHeight="1" x14ac:dyDescent="0.4">
      <c r="A20" s="225">
        <f t="shared" si="2"/>
        <v>46307</v>
      </c>
      <c r="B20" s="96"/>
      <c r="C20" s="96"/>
      <c r="D20" s="97"/>
      <c r="E20" s="209"/>
      <c r="F20" s="236">
        <f t="shared" si="0"/>
        <v>46307</v>
      </c>
      <c r="G20" s="174"/>
      <c r="H20" s="96"/>
      <c r="I20" s="97"/>
      <c r="J20" s="239"/>
      <c r="K20" s="96"/>
      <c r="L20" s="170"/>
      <c r="M20" s="174"/>
      <c r="N20" s="96"/>
      <c r="O20" s="97"/>
      <c r="P20" s="239"/>
      <c r="Q20" s="96"/>
      <c r="R20" s="170"/>
      <c r="S20" s="174"/>
      <c r="T20" s="96"/>
      <c r="U20" s="97"/>
      <c r="V20" s="210"/>
      <c r="W20" s="236">
        <f t="shared" si="1"/>
        <v>46307</v>
      </c>
      <c r="X20" s="173" t="s">
        <v>131</v>
      </c>
      <c r="Y20" s="163" t="s">
        <v>131</v>
      </c>
      <c r="Z20" s="224" t="s">
        <v>131</v>
      </c>
      <c r="AA20"/>
      <c r="AB20"/>
      <c r="AC20"/>
      <c r="AD20"/>
      <c r="AE20"/>
    </row>
    <row r="21" spans="1:31" ht="12.95" customHeight="1" x14ac:dyDescent="0.4">
      <c r="A21" s="225">
        <f t="shared" si="2"/>
        <v>46308</v>
      </c>
      <c r="B21" s="96"/>
      <c r="C21" s="96"/>
      <c r="D21" s="97"/>
      <c r="E21" s="209"/>
      <c r="F21" s="236">
        <f t="shared" si="0"/>
        <v>46308</v>
      </c>
      <c r="G21" s="174"/>
      <c r="H21" s="96"/>
      <c r="I21" s="97"/>
      <c r="J21" s="239"/>
      <c r="K21" s="96"/>
      <c r="L21" s="170"/>
      <c r="M21" s="174"/>
      <c r="N21" s="96"/>
      <c r="O21" s="97"/>
      <c r="P21" s="239"/>
      <c r="Q21" s="96"/>
      <c r="R21" s="170"/>
      <c r="S21" s="174"/>
      <c r="T21" s="96"/>
      <c r="U21" s="97"/>
      <c r="V21" s="210"/>
      <c r="W21" s="236">
        <f t="shared" si="1"/>
        <v>46308</v>
      </c>
      <c r="X21" s="174"/>
      <c r="Y21" s="96"/>
      <c r="Z21" s="226"/>
      <c r="AA21"/>
      <c r="AB21"/>
      <c r="AC21" s="27"/>
      <c r="AD21"/>
      <c r="AE21" s="27"/>
    </row>
    <row r="22" spans="1:31" ht="12.95" customHeight="1" x14ac:dyDescent="0.4">
      <c r="A22" s="225">
        <f t="shared" si="2"/>
        <v>46309</v>
      </c>
      <c r="B22" s="96" t="s">
        <v>130</v>
      </c>
      <c r="C22" s="96" t="s">
        <v>130</v>
      </c>
      <c r="D22" s="97" t="s">
        <v>130</v>
      </c>
      <c r="E22" s="209"/>
      <c r="F22" s="236">
        <f t="shared" si="0"/>
        <v>46309</v>
      </c>
      <c r="G22" s="174" t="s">
        <v>130</v>
      </c>
      <c r="H22" s="96"/>
      <c r="I22" s="97"/>
      <c r="J22" s="239" t="s">
        <v>130</v>
      </c>
      <c r="K22" s="96"/>
      <c r="L22" s="170"/>
      <c r="M22" s="174" t="s">
        <v>130</v>
      </c>
      <c r="N22" s="96"/>
      <c r="O22" s="97"/>
      <c r="P22" s="239" t="s">
        <v>130</v>
      </c>
      <c r="Q22" s="96"/>
      <c r="R22" s="170"/>
      <c r="S22" s="174" t="s">
        <v>130</v>
      </c>
      <c r="T22" s="96"/>
      <c r="U22" s="97"/>
      <c r="V22" s="210"/>
      <c r="W22" s="236">
        <f t="shared" si="1"/>
        <v>46309</v>
      </c>
      <c r="X22" s="173" t="s">
        <v>130</v>
      </c>
      <c r="Y22" s="163"/>
      <c r="Z22" s="224"/>
      <c r="AA22"/>
      <c r="AB22"/>
      <c r="AC22"/>
      <c r="AD22"/>
      <c r="AE22"/>
    </row>
    <row r="23" spans="1:31" ht="12.95" customHeight="1" x14ac:dyDescent="0.4">
      <c r="A23" s="225">
        <f t="shared" si="2"/>
        <v>46310</v>
      </c>
      <c r="B23" s="96" t="s">
        <v>130</v>
      </c>
      <c r="C23" s="96" t="s">
        <v>130</v>
      </c>
      <c r="D23" s="97" t="s">
        <v>130</v>
      </c>
      <c r="E23" s="209"/>
      <c r="F23" s="236">
        <f t="shared" si="0"/>
        <v>46310</v>
      </c>
      <c r="G23" s="174"/>
      <c r="H23" s="96"/>
      <c r="I23" s="97"/>
      <c r="J23" s="239"/>
      <c r="K23" s="96"/>
      <c r="L23" s="170"/>
      <c r="M23" s="174"/>
      <c r="N23" s="96"/>
      <c r="O23" s="97"/>
      <c r="P23" s="239"/>
      <c r="Q23" s="96"/>
      <c r="R23" s="170"/>
      <c r="S23" s="174"/>
      <c r="T23" s="96"/>
      <c r="U23" s="97"/>
      <c r="V23" s="210"/>
      <c r="W23" s="236">
        <f t="shared" si="1"/>
        <v>46310</v>
      </c>
      <c r="X23" s="173"/>
      <c r="Y23" s="163"/>
      <c r="Z23" s="224"/>
      <c r="AA23"/>
      <c r="AB23"/>
      <c r="AC23"/>
      <c r="AD23"/>
      <c r="AE23"/>
    </row>
    <row r="24" spans="1:31" ht="12.95" customHeight="1" x14ac:dyDescent="0.4">
      <c r="A24" s="225">
        <f t="shared" si="2"/>
        <v>46311</v>
      </c>
      <c r="B24" s="96"/>
      <c r="C24" s="96"/>
      <c r="D24" s="97"/>
      <c r="E24" s="209"/>
      <c r="F24" s="236">
        <f t="shared" si="0"/>
        <v>46311</v>
      </c>
      <c r="G24" s="174"/>
      <c r="H24" s="96"/>
      <c r="I24" s="97"/>
      <c r="J24" s="239"/>
      <c r="K24" s="96"/>
      <c r="L24" s="170"/>
      <c r="M24" s="174"/>
      <c r="N24" s="96"/>
      <c r="O24" s="97"/>
      <c r="P24" s="239"/>
      <c r="Q24" s="96"/>
      <c r="R24" s="170"/>
      <c r="S24" s="174"/>
      <c r="T24" s="96"/>
      <c r="U24" s="97"/>
      <c r="V24" s="210"/>
      <c r="W24" s="236">
        <f t="shared" si="1"/>
        <v>46311</v>
      </c>
      <c r="X24" s="173"/>
      <c r="Y24" s="163"/>
      <c r="Z24" s="224"/>
      <c r="AA24"/>
      <c r="AB24"/>
      <c r="AC24" s="27"/>
      <c r="AD24"/>
      <c r="AE24"/>
    </row>
    <row r="25" spans="1:31" ht="12.95" customHeight="1" x14ac:dyDescent="0.4">
      <c r="A25" s="225">
        <f t="shared" si="2"/>
        <v>46312</v>
      </c>
      <c r="B25" s="96"/>
      <c r="C25" s="96"/>
      <c r="D25" s="97"/>
      <c r="E25" s="209"/>
      <c r="F25" s="236">
        <f t="shared" si="0"/>
        <v>46312</v>
      </c>
      <c r="G25" s="174"/>
      <c r="H25" s="96" t="s">
        <v>131</v>
      </c>
      <c r="I25" s="97"/>
      <c r="J25" s="239" t="s">
        <v>131</v>
      </c>
      <c r="K25" s="96" t="s">
        <v>131</v>
      </c>
      <c r="L25" s="170" t="s">
        <v>131</v>
      </c>
      <c r="M25" s="174"/>
      <c r="N25" s="96"/>
      <c r="O25" s="97"/>
      <c r="P25" s="239"/>
      <c r="Q25" s="96"/>
      <c r="R25" s="170"/>
      <c r="S25" s="174"/>
      <c r="T25" s="96"/>
      <c r="U25" s="97"/>
      <c r="V25" s="210"/>
      <c r="W25" s="236">
        <f t="shared" si="1"/>
        <v>46312</v>
      </c>
      <c r="X25" s="173" t="s">
        <v>131</v>
      </c>
      <c r="Y25" s="163" t="s">
        <v>131</v>
      </c>
      <c r="Z25" s="224" t="s">
        <v>131</v>
      </c>
      <c r="AA25"/>
      <c r="AB25"/>
      <c r="AC25"/>
      <c r="AD25"/>
      <c r="AE25"/>
    </row>
    <row r="26" spans="1:31" ht="12.95" customHeight="1" x14ac:dyDescent="0.4">
      <c r="A26" s="225">
        <f t="shared" si="2"/>
        <v>46313</v>
      </c>
      <c r="B26" s="96"/>
      <c r="C26" s="96"/>
      <c r="D26" s="97"/>
      <c r="E26" s="209"/>
      <c r="F26" s="236">
        <f t="shared" si="0"/>
        <v>46313</v>
      </c>
      <c r="G26" s="174" t="s">
        <v>131</v>
      </c>
      <c r="H26" s="96" t="s">
        <v>131</v>
      </c>
      <c r="I26" s="97" t="s">
        <v>131</v>
      </c>
      <c r="J26" s="174" t="s">
        <v>131</v>
      </c>
      <c r="K26" s="96" t="s">
        <v>131</v>
      </c>
      <c r="L26" s="97" t="s">
        <v>131</v>
      </c>
      <c r="M26" s="174" t="s">
        <v>131</v>
      </c>
      <c r="N26" s="96" t="s">
        <v>131</v>
      </c>
      <c r="O26" s="97" t="s">
        <v>131</v>
      </c>
      <c r="P26" s="174" t="s">
        <v>131</v>
      </c>
      <c r="Q26" s="96" t="s">
        <v>131</v>
      </c>
      <c r="R26" s="97" t="s">
        <v>131</v>
      </c>
      <c r="S26" s="174" t="s">
        <v>131</v>
      </c>
      <c r="T26" s="96" t="s">
        <v>131</v>
      </c>
      <c r="U26" s="97" t="s">
        <v>131</v>
      </c>
      <c r="V26" s="210"/>
      <c r="W26" s="236">
        <f t="shared" si="1"/>
        <v>46313</v>
      </c>
      <c r="X26" s="173"/>
      <c r="Y26" s="163"/>
      <c r="Z26" s="224"/>
      <c r="AA26"/>
      <c r="AB26"/>
      <c r="AC26"/>
      <c r="AD26"/>
      <c r="AE26"/>
    </row>
    <row r="27" spans="1:31" ht="12.95" customHeight="1" x14ac:dyDescent="0.4">
      <c r="A27" s="225">
        <f t="shared" si="2"/>
        <v>46314</v>
      </c>
      <c r="B27" s="96"/>
      <c r="C27" s="96"/>
      <c r="D27" s="97"/>
      <c r="E27" s="209"/>
      <c r="F27" s="236">
        <f t="shared" si="0"/>
        <v>46314</v>
      </c>
      <c r="G27" s="174"/>
      <c r="H27" s="96"/>
      <c r="I27" s="97"/>
      <c r="J27" s="239"/>
      <c r="K27" s="96"/>
      <c r="L27" s="170"/>
      <c r="M27" s="174"/>
      <c r="N27" s="96"/>
      <c r="O27" s="97"/>
      <c r="P27" s="239"/>
      <c r="Q27" s="96"/>
      <c r="R27" s="170"/>
      <c r="S27" s="174"/>
      <c r="T27" s="96"/>
      <c r="U27" s="97"/>
      <c r="V27" s="210"/>
      <c r="W27" s="236">
        <f t="shared" si="1"/>
        <v>46314</v>
      </c>
      <c r="X27" s="173"/>
      <c r="Y27" s="163"/>
      <c r="Z27" s="224"/>
      <c r="AA27"/>
      <c r="AB27"/>
      <c r="AC27"/>
      <c r="AD27"/>
      <c r="AE27"/>
    </row>
    <row r="28" spans="1:31" ht="12.95" customHeight="1" x14ac:dyDescent="0.4">
      <c r="A28" s="225">
        <f t="shared" si="2"/>
        <v>46315</v>
      </c>
      <c r="B28" s="96"/>
      <c r="C28" s="96"/>
      <c r="D28" s="97"/>
      <c r="E28" s="209"/>
      <c r="F28" s="236">
        <f t="shared" si="0"/>
        <v>46315</v>
      </c>
      <c r="G28" s="174"/>
      <c r="H28" s="96"/>
      <c r="I28" s="97"/>
      <c r="J28" s="239"/>
      <c r="K28" s="96"/>
      <c r="L28" s="170"/>
      <c r="M28" s="174"/>
      <c r="N28" s="96"/>
      <c r="O28" s="97"/>
      <c r="P28" s="239"/>
      <c r="Q28" s="96"/>
      <c r="R28" s="170"/>
      <c r="S28" s="174"/>
      <c r="T28" s="96"/>
      <c r="U28" s="97"/>
      <c r="V28" s="210"/>
      <c r="W28" s="236">
        <f t="shared" si="1"/>
        <v>46315</v>
      </c>
      <c r="X28" s="173"/>
      <c r="Y28" s="163"/>
      <c r="Z28" s="224"/>
      <c r="AA28"/>
      <c r="AB28"/>
      <c r="AC28"/>
      <c r="AD28"/>
      <c r="AE28"/>
    </row>
    <row r="29" spans="1:31" ht="12.95" customHeight="1" x14ac:dyDescent="0.4">
      <c r="A29" s="225">
        <f t="shared" si="2"/>
        <v>46316</v>
      </c>
      <c r="B29" s="96"/>
      <c r="C29" s="96"/>
      <c r="D29" s="97"/>
      <c r="E29" s="209"/>
      <c r="F29" s="236">
        <f t="shared" si="0"/>
        <v>46316</v>
      </c>
      <c r="G29" s="174"/>
      <c r="H29" s="96"/>
      <c r="I29" s="97"/>
      <c r="J29" s="239"/>
      <c r="K29" s="96"/>
      <c r="L29" s="170"/>
      <c r="M29" s="174"/>
      <c r="N29" s="96"/>
      <c r="O29" s="97"/>
      <c r="P29" s="239"/>
      <c r="Q29" s="96"/>
      <c r="R29" s="170"/>
      <c r="S29" s="174"/>
      <c r="T29" s="96"/>
      <c r="U29" s="97"/>
      <c r="V29" s="210"/>
      <c r="W29" s="236">
        <f t="shared" si="1"/>
        <v>46316</v>
      </c>
      <c r="X29" s="174"/>
      <c r="Y29" s="96"/>
      <c r="Z29" s="226"/>
      <c r="AA29"/>
      <c r="AB29"/>
      <c r="AC29"/>
      <c r="AD29"/>
      <c r="AE29"/>
    </row>
    <row r="30" spans="1:31" ht="12.95" customHeight="1" x14ac:dyDescent="0.4">
      <c r="A30" s="225">
        <f t="shared" si="2"/>
        <v>46317</v>
      </c>
      <c r="B30" s="96"/>
      <c r="C30" s="96"/>
      <c r="D30" s="97"/>
      <c r="E30" s="209"/>
      <c r="F30" s="236">
        <f t="shared" si="0"/>
        <v>46317</v>
      </c>
      <c r="G30" s="174"/>
      <c r="H30" s="96"/>
      <c r="I30" s="97"/>
      <c r="J30" s="239"/>
      <c r="K30" s="96"/>
      <c r="L30" s="170"/>
      <c r="M30" s="174"/>
      <c r="N30" s="96"/>
      <c r="O30" s="97"/>
      <c r="P30" s="239"/>
      <c r="Q30" s="96"/>
      <c r="R30" s="170"/>
      <c r="S30" s="174"/>
      <c r="T30" s="96"/>
      <c r="U30" s="97"/>
      <c r="V30" s="210"/>
      <c r="W30" s="236">
        <f t="shared" si="1"/>
        <v>46317</v>
      </c>
      <c r="X30" s="174"/>
      <c r="Y30" s="96"/>
      <c r="Z30" s="226"/>
      <c r="AA30"/>
      <c r="AB30"/>
      <c r="AC30"/>
      <c r="AD30"/>
      <c r="AE30"/>
    </row>
    <row r="31" spans="1:31" ht="12.95" customHeight="1" x14ac:dyDescent="0.4">
      <c r="A31" s="225">
        <f t="shared" si="2"/>
        <v>46318</v>
      </c>
      <c r="B31" s="96"/>
      <c r="C31" s="96"/>
      <c r="D31" s="97"/>
      <c r="E31" s="209"/>
      <c r="F31" s="236">
        <f t="shared" si="0"/>
        <v>46318</v>
      </c>
      <c r="G31" s="174"/>
      <c r="H31" s="96"/>
      <c r="I31" s="97"/>
      <c r="J31" s="239"/>
      <c r="K31" s="96"/>
      <c r="L31" s="170"/>
      <c r="M31" s="174"/>
      <c r="N31" s="96"/>
      <c r="O31" s="97"/>
      <c r="P31" s="239"/>
      <c r="Q31" s="96"/>
      <c r="R31" s="170"/>
      <c r="S31" s="174"/>
      <c r="T31" s="96"/>
      <c r="U31" s="97"/>
      <c r="V31" s="210"/>
      <c r="W31" s="236">
        <f t="shared" si="1"/>
        <v>46318</v>
      </c>
      <c r="X31" s="174"/>
      <c r="Y31" s="96"/>
      <c r="Z31" s="226"/>
      <c r="AA31"/>
      <c r="AB31"/>
      <c r="AC31"/>
      <c r="AD31"/>
      <c r="AE31"/>
    </row>
    <row r="32" spans="1:31" ht="12.95" customHeight="1" x14ac:dyDescent="0.4">
      <c r="A32" s="225">
        <f t="shared" si="2"/>
        <v>46319</v>
      </c>
      <c r="B32" s="96"/>
      <c r="C32" s="96"/>
      <c r="D32" s="97"/>
      <c r="E32" s="209"/>
      <c r="F32" s="236">
        <f t="shared" si="0"/>
        <v>46319</v>
      </c>
      <c r="G32" s="174"/>
      <c r="H32" s="96" t="s">
        <v>131</v>
      </c>
      <c r="I32" s="97"/>
      <c r="J32" s="239"/>
      <c r="K32" s="96"/>
      <c r="L32" s="170"/>
      <c r="M32" s="174"/>
      <c r="N32" s="96"/>
      <c r="O32" s="97"/>
      <c r="P32" s="239"/>
      <c r="Q32" s="96"/>
      <c r="R32" s="170"/>
      <c r="S32" s="174"/>
      <c r="T32" s="96"/>
      <c r="U32" s="97"/>
      <c r="V32" s="210"/>
      <c r="W32" s="236">
        <f t="shared" si="1"/>
        <v>46319</v>
      </c>
      <c r="X32" s="173"/>
      <c r="Y32" s="163"/>
      <c r="Z32" s="224" t="s">
        <v>131</v>
      </c>
      <c r="AA32"/>
      <c r="AB32"/>
      <c r="AC32"/>
      <c r="AD32"/>
      <c r="AE32"/>
    </row>
    <row r="33" spans="1:31" ht="12.95" customHeight="1" x14ac:dyDescent="0.4">
      <c r="A33" s="225">
        <f t="shared" si="2"/>
        <v>46320</v>
      </c>
      <c r="B33" s="96" t="s">
        <v>131</v>
      </c>
      <c r="C33" s="96" t="s">
        <v>131</v>
      </c>
      <c r="D33" s="97" t="s">
        <v>131</v>
      </c>
      <c r="E33" s="209"/>
      <c r="F33" s="236">
        <f t="shared" si="0"/>
        <v>46320</v>
      </c>
      <c r="G33" s="174" t="s">
        <v>131</v>
      </c>
      <c r="H33" s="96" t="s">
        <v>131</v>
      </c>
      <c r="I33" s="97" t="s">
        <v>131</v>
      </c>
      <c r="J33" s="174" t="s">
        <v>131</v>
      </c>
      <c r="K33" s="96" t="s">
        <v>131</v>
      </c>
      <c r="L33" s="97" t="s">
        <v>131</v>
      </c>
      <c r="M33" s="174" t="s">
        <v>131</v>
      </c>
      <c r="N33" s="96" t="s">
        <v>131</v>
      </c>
      <c r="O33" s="97" t="s">
        <v>131</v>
      </c>
      <c r="P33" s="174" t="s">
        <v>131</v>
      </c>
      <c r="Q33" s="96" t="s">
        <v>131</v>
      </c>
      <c r="R33" s="97" t="s">
        <v>131</v>
      </c>
      <c r="S33" s="174" t="s">
        <v>131</v>
      </c>
      <c r="T33" s="96" t="s">
        <v>131</v>
      </c>
      <c r="U33" s="97" t="s">
        <v>131</v>
      </c>
      <c r="V33" s="210"/>
      <c r="W33" s="236">
        <f t="shared" si="1"/>
        <v>46320</v>
      </c>
      <c r="X33" s="173" t="s">
        <v>131</v>
      </c>
      <c r="Y33" s="163" t="s">
        <v>131</v>
      </c>
      <c r="Z33" s="224" t="s">
        <v>131</v>
      </c>
      <c r="AA33"/>
      <c r="AB33"/>
      <c r="AC33"/>
      <c r="AD33"/>
      <c r="AE33"/>
    </row>
    <row r="34" spans="1:31" ht="12.95" customHeight="1" x14ac:dyDescent="0.4">
      <c r="A34" s="225">
        <f t="shared" si="2"/>
        <v>46321</v>
      </c>
      <c r="B34" s="96"/>
      <c r="C34" s="96"/>
      <c r="D34" s="97"/>
      <c r="E34" s="209"/>
      <c r="F34" s="236">
        <f t="shared" si="0"/>
        <v>46321</v>
      </c>
      <c r="G34" s="174"/>
      <c r="H34" s="96"/>
      <c r="I34" s="97"/>
      <c r="J34" s="239"/>
      <c r="K34" s="96"/>
      <c r="L34" s="170"/>
      <c r="M34" s="174"/>
      <c r="N34" s="96"/>
      <c r="O34" s="97"/>
      <c r="P34" s="239"/>
      <c r="Q34" s="96"/>
      <c r="R34" s="170"/>
      <c r="S34" s="174"/>
      <c r="T34" s="96"/>
      <c r="U34" s="97"/>
      <c r="V34" s="210"/>
      <c r="W34" s="236">
        <f t="shared" si="1"/>
        <v>46321</v>
      </c>
      <c r="X34" s="173"/>
      <c r="Y34" s="163"/>
      <c r="Z34" s="224"/>
      <c r="AA34"/>
      <c r="AB34"/>
      <c r="AC34"/>
      <c r="AD34"/>
      <c r="AE34"/>
    </row>
    <row r="35" spans="1:31" ht="12.95" customHeight="1" x14ac:dyDescent="0.4">
      <c r="A35" s="225">
        <f t="shared" si="2"/>
        <v>46322</v>
      </c>
      <c r="B35" s="96"/>
      <c r="C35" s="96"/>
      <c r="D35" s="97"/>
      <c r="E35" s="209"/>
      <c r="F35" s="236">
        <f t="shared" si="0"/>
        <v>46322</v>
      </c>
      <c r="G35" s="174"/>
      <c r="H35" s="96"/>
      <c r="I35" s="97"/>
      <c r="J35" s="239"/>
      <c r="K35" s="96"/>
      <c r="L35" s="170"/>
      <c r="M35" s="174"/>
      <c r="N35" s="96"/>
      <c r="O35" s="97"/>
      <c r="P35" s="239"/>
      <c r="Q35" s="96"/>
      <c r="R35" s="170"/>
      <c r="S35" s="174"/>
      <c r="T35" s="96"/>
      <c r="U35" s="97"/>
      <c r="V35" s="210"/>
      <c r="W35" s="236">
        <f t="shared" si="1"/>
        <v>46322</v>
      </c>
      <c r="X35" s="173"/>
      <c r="Y35" s="163"/>
      <c r="Z35" s="226"/>
    </row>
    <row r="36" spans="1:31" ht="12.95" customHeight="1" x14ac:dyDescent="0.4">
      <c r="A36" s="225">
        <f t="shared" si="2"/>
        <v>46323</v>
      </c>
      <c r="B36" s="96"/>
      <c r="C36" s="96"/>
      <c r="D36" s="97"/>
      <c r="E36" s="209"/>
      <c r="F36" s="236">
        <f t="shared" si="0"/>
        <v>46323</v>
      </c>
      <c r="G36" s="174"/>
      <c r="H36" s="96"/>
      <c r="I36" s="97"/>
      <c r="J36" s="239"/>
      <c r="K36" s="96"/>
      <c r="L36" s="170"/>
      <c r="M36" s="174"/>
      <c r="N36" s="96"/>
      <c r="O36" s="97"/>
      <c r="P36" s="239"/>
      <c r="Q36" s="96"/>
      <c r="R36" s="170"/>
      <c r="S36" s="174"/>
      <c r="T36" s="96"/>
      <c r="U36" s="97"/>
      <c r="V36" s="210"/>
      <c r="W36" s="236">
        <f t="shared" si="1"/>
        <v>46323</v>
      </c>
      <c r="X36" s="174"/>
      <c r="Y36" s="96"/>
      <c r="Z36" s="226"/>
    </row>
    <row r="37" spans="1:31" ht="12.95" customHeight="1" x14ac:dyDescent="0.4">
      <c r="A37" s="225">
        <f t="shared" si="2"/>
        <v>46324</v>
      </c>
      <c r="B37" s="96"/>
      <c r="C37" s="96"/>
      <c r="D37" s="97"/>
      <c r="E37" s="209"/>
      <c r="F37" s="236">
        <f t="shared" si="0"/>
        <v>46324</v>
      </c>
      <c r="G37" s="174"/>
      <c r="H37" s="96"/>
      <c r="I37" s="97"/>
      <c r="J37" s="239"/>
      <c r="K37" s="96"/>
      <c r="L37" s="170"/>
      <c r="M37" s="174"/>
      <c r="N37" s="96"/>
      <c r="O37" s="97"/>
      <c r="P37" s="239"/>
      <c r="Q37" s="96"/>
      <c r="R37" s="170"/>
      <c r="S37" s="174"/>
      <c r="T37" s="96"/>
      <c r="U37" s="97"/>
      <c r="V37" s="210"/>
      <c r="W37" s="236">
        <f t="shared" si="1"/>
        <v>46324</v>
      </c>
      <c r="X37" s="174"/>
      <c r="Y37" s="96"/>
      <c r="Z37" s="226"/>
    </row>
    <row r="38" spans="1:31" ht="12.95" customHeight="1" x14ac:dyDescent="0.4">
      <c r="A38" s="244">
        <f>IF(MONTH(A37+1)=MONTH($A$6),A37+1,"")</f>
        <v>46325</v>
      </c>
      <c r="B38" s="245"/>
      <c r="C38" s="245"/>
      <c r="D38" s="246"/>
      <c r="E38" s="209"/>
      <c r="F38" s="247">
        <f>F37+1</f>
        <v>46325</v>
      </c>
      <c r="G38" s="248"/>
      <c r="H38" s="245"/>
      <c r="I38" s="246"/>
      <c r="J38" s="249"/>
      <c r="K38" s="245"/>
      <c r="L38" s="250"/>
      <c r="M38" s="248"/>
      <c r="N38" s="245"/>
      <c r="O38" s="246"/>
      <c r="P38" s="249"/>
      <c r="Q38" s="245"/>
      <c r="R38" s="250"/>
      <c r="S38" s="248"/>
      <c r="T38" s="245"/>
      <c r="U38" s="246"/>
      <c r="V38" s="210"/>
      <c r="W38" s="247">
        <f>W37+1</f>
        <v>46325</v>
      </c>
      <c r="X38" s="251"/>
      <c r="Y38" s="252"/>
      <c r="Z38" s="253"/>
    </row>
    <row r="39" spans="1:31" ht="12.95" customHeight="1" thickBot="1" x14ac:dyDescent="0.45">
      <c r="A39" s="227">
        <f>IF(MONTH(A38+1)=MONTH($A$6),A38+1,"")</f>
        <v>46326</v>
      </c>
      <c r="B39" s="228"/>
      <c r="C39" s="228"/>
      <c r="D39" s="233"/>
      <c r="E39" s="229"/>
      <c r="F39" s="238">
        <f>F38+1</f>
        <v>46326</v>
      </c>
      <c r="G39" s="241"/>
      <c r="H39" s="228" t="s">
        <v>131</v>
      </c>
      <c r="I39" s="233"/>
      <c r="J39" s="240"/>
      <c r="K39" s="228"/>
      <c r="L39" s="242"/>
      <c r="M39" s="241"/>
      <c r="N39" s="228"/>
      <c r="O39" s="233"/>
      <c r="P39" s="240"/>
      <c r="Q39" s="228"/>
      <c r="R39" s="242"/>
      <c r="S39" s="241"/>
      <c r="T39" s="228"/>
      <c r="U39" s="233"/>
      <c r="V39" s="230"/>
      <c r="W39" s="238">
        <f>W38+1</f>
        <v>46326</v>
      </c>
      <c r="X39" s="243" t="s">
        <v>185</v>
      </c>
      <c r="Y39" s="231" t="s">
        <v>185</v>
      </c>
      <c r="Z39" s="232" t="s">
        <v>185</v>
      </c>
    </row>
    <row r="40" spans="1:31" ht="12.95" customHeight="1" x14ac:dyDescent="0.4"/>
    <row r="41" spans="1:31" ht="19.5" x14ac:dyDescent="0.35">
      <c r="A41" s="195" t="s">
        <v>170</v>
      </c>
      <c r="B41" s="160"/>
      <c r="C41" s="113"/>
      <c r="D41" s="114"/>
      <c r="E41" s="114"/>
    </row>
    <row r="42" spans="1:31" ht="18.75" customHeight="1" thickBot="1" x14ac:dyDescent="0.45">
      <c r="A42" s="378" t="str">
        <f>'委任状  (区内)'!A15:E15</f>
        <v>　　　　　　　　　　　　　　　　　　　　　　　　　　　　　　　　　　　　　　　　</v>
      </c>
      <c r="B42" s="379"/>
      <c r="C42" s="379"/>
      <c r="D42" s="379"/>
      <c r="E42" s="380"/>
      <c r="F42" s="114"/>
      <c r="G42" s="113"/>
      <c r="H42" s="114"/>
      <c r="I42" s="114"/>
      <c r="J42" s="114"/>
      <c r="K42" s="114"/>
      <c r="L42" s="120"/>
      <c r="M42" s="114"/>
      <c r="N42" s="114"/>
      <c r="O42" s="114"/>
      <c r="P42" s="114"/>
      <c r="Q42" s="114"/>
      <c r="R42" s="114"/>
      <c r="S42" s="114"/>
      <c r="T42" s="114"/>
      <c r="U42" s="114"/>
      <c r="V42" s="114"/>
      <c r="W42" s="114"/>
      <c r="X42" s="114"/>
      <c r="Y42" s="114"/>
      <c r="Z42" s="116"/>
    </row>
    <row r="43" spans="1:31" ht="26.25" customHeight="1" thickTop="1" x14ac:dyDescent="0.4">
      <c r="A43" s="187" t="s">
        <v>4</v>
      </c>
      <c r="B43" s="192"/>
      <c r="C43" s="192"/>
      <c r="D43" s="192"/>
      <c r="E43" s="175"/>
      <c r="F43" s="193" t="s">
        <v>93</v>
      </c>
      <c r="G43" s="176"/>
      <c r="H43" s="194" t="s">
        <v>165</v>
      </c>
      <c r="I43" s="176"/>
      <c r="J43" s="176"/>
      <c r="K43" s="176"/>
      <c r="L43" s="176"/>
      <c r="M43" s="176"/>
      <c r="N43" s="176"/>
      <c r="O43" s="176"/>
      <c r="P43" s="176"/>
      <c r="Q43" s="176"/>
      <c r="R43" s="176"/>
      <c r="S43" s="176"/>
      <c r="T43" s="176"/>
      <c r="U43" s="176"/>
      <c r="V43" s="175"/>
      <c r="W43" s="176"/>
      <c r="X43" s="176"/>
      <c r="Y43" s="176"/>
      <c r="Z43" s="177"/>
      <c r="AA43"/>
      <c r="AB43"/>
      <c r="AC43"/>
    </row>
    <row r="44" spans="1:31" ht="16.5" x14ac:dyDescent="0.4">
      <c r="A44" s="178" t="str">
        <f>A1</f>
        <v>令和8年</v>
      </c>
      <c r="B44" s="400" t="s">
        <v>40</v>
      </c>
      <c r="C44" s="401"/>
      <c r="D44" s="402"/>
      <c r="E44" s="207"/>
      <c r="F44" s="234" t="str">
        <f>A44</f>
        <v>令和8年</v>
      </c>
      <c r="G44" s="395" t="s">
        <v>8</v>
      </c>
      <c r="H44" s="394"/>
      <c r="I44" s="396"/>
      <c r="J44" s="394" t="s">
        <v>9</v>
      </c>
      <c r="K44" s="394"/>
      <c r="L44" s="394"/>
      <c r="M44" s="395" t="s">
        <v>10</v>
      </c>
      <c r="N44" s="394"/>
      <c r="O44" s="396"/>
      <c r="P44" s="394" t="s">
        <v>11</v>
      </c>
      <c r="Q44" s="394"/>
      <c r="R44" s="394"/>
      <c r="S44" s="395" t="s">
        <v>12</v>
      </c>
      <c r="T44" s="394"/>
      <c r="U44" s="396"/>
      <c r="V44" s="208"/>
      <c r="W44" s="234" t="str">
        <f>A44</f>
        <v>令和8年</v>
      </c>
      <c r="X44" s="397" t="s">
        <v>6</v>
      </c>
      <c r="Y44" s="398"/>
      <c r="Z44" s="399"/>
    </row>
    <row r="45" spans="1:31" s="162" customFormat="1" ht="18.75" customHeight="1" x14ac:dyDescent="0.4">
      <c r="A45" s="179" t="str">
        <f>B1</f>
        <v>10月</v>
      </c>
      <c r="B45" s="164" t="s">
        <v>13</v>
      </c>
      <c r="C45" s="164" t="s">
        <v>14</v>
      </c>
      <c r="D45" s="165" t="s">
        <v>15</v>
      </c>
      <c r="E45" s="149"/>
      <c r="F45" s="166" t="str">
        <f>A45</f>
        <v>10月</v>
      </c>
      <c r="G45" s="172" t="s">
        <v>13</v>
      </c>
      <c r="H45" s="167" t="s">
        <v>14</v>
      </c>
      <c r="I45" s="168" t="s">
        <v>15</v>
      </c>
      <c r="J45" s="171" t="s">
        <v>13</v>
      </c>
      <c r="K45" s="167" t="s">
        <v>14</v>
      </c>
      <c r="L45" s="169" t="s">
        <v>15</v>
      </c>
      <c r="M45" s="172" t="s">
        <v>13</v>
      </c>
      <c r="N45" s="167" t="s">
        <v>14</v>
      </c>
      <c r="O45" s="168" t="s">
        <v>15</v>
      </c>
      <c r="P45" s="171" t="s">
        <v>13</v>
      </c>
      <c r="Q45" s="167" t="s">
        <v>14</v>
      </c>
      <c r="R45" s="169" t="s">
        <v>15</v>
      </c>
      <c r="S45" s="172" t="s">
        <v>13</v>
      </c>
      <c r="T45" s="167" t="s">
        <v>14</v>
      </c>
      <c r="U45" s="168" t="s">
        <v>15</v>
      </c>
      <c r="V45" s="150"/>
      <c r="W45" s="166" t="str">
        <f>A45</f>
        <v>10月</v>
      </c>
      <c r="X45" s="172" t="s">
        <v>13</v>
      </c>
      <c r="Y45" s="167" t="s">
        <v>14</v>
      </c>
      <c r="Z45" s="180" t="s">
        <v>15</v>
      </c>
      <c r="AA45" s="161"/>
      <c r="AB45" s="161"/>
      <c r="AC45" s="161"/>
    </row>
    <row r="46" spans="1:31" ht="12.95" customHeight="1" x14ac:dyDescent="0.4">
      <c r="A46" s="258">
        <f>$A$6</f>
        <v>46296</v>
      </c>
      <c r="B46" s="96"/>
      <c r="C46" s="96"/>
      <c r="D46" s="97"/>
      <c r="E46" s="209"/>
      <c r="F46" s="235">
        <f>A46</f>
        <v>46296</v>
      </c>
      <c r="G46" s="174"/>
      <c r="H46" s="96"/>
      <c r="I46" s="97"/>
      <c r="J46" s="239"/>
      <c r="K46" s="96"/>
      <c r="L46" s="170"/>
      <c r="M46" s="174"/>
      <c r="N46" s="96"/>
      <c r="O46" s="97"/>
      <c r="P46" s="239"/>
      <c r="Q46" s="96"/>
      <c r="R46" s="170"/>
      <c r="S46" s="174"/>
      <c r="T46" s="96"/>
      <c r="U46" s="97"/>
      <c r="V46" s="210"/>
      <c r="W46" s="235">
        <f>A46</f>
        <v>46296</v>
      </c>
      <c r="X46" s="173"/>
      <c r="Y46" s="163"/>
      <c r="Z46" s="259"/>
      <c r="AA46"/>
      <c r="AB46"/>
      <c r="AC46"/>
    </row>
    <row r="47" spans="1:31" ht="12.95" customHeight="1" x14ac:dyDescent="0.4">
      <c r="A47" s="260">
        <f>IF(MONTH(A46+1)=MONTH($A$6),A46+1,"")</f>
        <v>46297</v>
      </c>
      <c r="B47" s="96"/>
      <c r="C47" s="96"/>
      <c r="D47" s="97"/>
      <c r="E47" s="209"/>
      <c r="F47" s="236">
        <f t="shared" ref="F47:F76" si="3">F46+1</f>
        <v>46297</v>
      </c>
      <c r="G47" s="174"/>
      <c r="H47" s="96"/>
      <c r="I47" s="97"/>
      <c r="J47" s="239"/>
      <c r="K47" s="96"/>
      <c r="L47" s="170"/>
      <c r="M47" s="174"/>
      <c r="N47" s="96"/>
      <c r="O47" s="97"/>
      <c r="P47" s="239"/>
      <c r="Q47" s="96"/>
      <c r="R47" s="170"/>
      <c r="S47" s="174"/>
      <c r="T47" s="96"/>
      <c r="U47" s="97"/>
      <c r="V47" s="210"/>
      <c r="W47" s="236">
        <f t="shared" ref="W47:W76" si="4">W46+1</f>
        <v>46297</v>
      </c>
      <c r="X47" s="173"/>
      <c r="Y47" s="163"/>
      <c r="Z47" s="259"/>
      <c r="AA47"/>
      <c r="AB47" s="56"/>
      <c r="AC47" s="5"/>
    </row>
    <row r="48" spans="1:31" ht="12.95" customHeight="1" x14ac:dyDescent="0.4">
      <c r="A48" s="260">
        <f t="shared" ref="A48:A76" si="5">IF(MONTH(A47+1)=MONTH($A$6),A47+1,"")</f>
        <v>46298</v>
      </c>
      <c r="B48" s="96"/>
      <c r="C48" s="96"/>
      <c r="D48" s="97"/>
      <c r="E48" s="209"/>
      <c r="F48" s="236">
        <f t="shared" si="3"/>
        <v>46298</v>
      </c>
      <c r="G48" s="174"/>
      <c r="H48" s="96" t="s">
        <v>131</v>
      </c>
      <c r="I48" s="97"/>
      <c r="J48" s="239"/>
      <c r="K48" s="96"/>
      <c r="L48" s="170"/>
      <c r="M48" s="174"/>
      <c r="N48" s="96"/>
      <c r="O48" s="97"/>
      <c r="P48" s="239"/>
      <c r="Q48" s="96"/>
      <c r="R48" s="170"/>
      <c r="S48" s="174"/>
      <c r="T48" s="96"/>
      <c r="U48" s="97"/>
      <c r="V48" s="210"/>
      <c r="W48" s="236">
        <f t="shared" si="4"/>
        <v>46298</v>
      </c>
      <c r="X48" s="173"/>
      <c r="Y48" s="163"/>
      <c r="Z48" s="259"/>
      <c r="AA48"/>
      <c r="AB48" s="5"/>
      <c r="AC48" s="5"/>
    </row>
    <row r="49" spans="1:31" ht="12.95" customHeight="1" x14ac:dyDescent="0.4">
      <c r="A49" s="260">
        <f t="shared" si="5"/>
        <v>46299</v>
      </c>
      <c r="B49" s="96"/>
      <c r="C49" s="96"/>
      <c r="D49" s="97"/>
      <c r="E49" s="209"/>
      <c r="F49" s="236">
        <f t="shared" si="3"/>
        <v>46299</v>
      </c>
      <c r="G49" s="174" t="s">
        <v>131</v>
      </c>
      <c r="H49" s="96" t="s">
        <v>131</v>
      </c>
      <c r="I49" s="97" t="s">
        <v>131</v>
      </c>
      <c r="J49" s="239" t="s">
        <v>131</v>
      </c>
      <c r="K49" s="96" t="s">
        <v>131</v>
      </c>
      <c r="L49" s="170" t="s">
        <v>131</v>
      </c>
      <c r="M49" s="174" t="s">
        <v>131</v>
      </c>
      <c r="N49" s="96" t="s">
        <v>131</v>
      </c>
      <c r="O49" s="97" t="s">
        <v>131</v>
      </c>
      <c r="P49" s="239" t="s">
        <v>131</v>
      </c>
      <c r="Q49" s="96" t="s">
        <v>131</v>
      </c>
      <c r="R49" s="170" t="s">
        <v>131</v>
      </c>
      <c r="S49" s="174" t="s">
        <v>131</v>
      </c>
      <c r="T49" s="96" t="s">
        <v>131</v>
      </c>
      <c r="U49" s="97" t="s">
        <v>131</v>
      </c>
      <c r="V49" s="210"/>
      <c r="W49" s="236">
        <f t="shared" si="4"/>
        <v>46299</v>
      </c>
      <c r="X49" s="173" t="s">
        <v>131</v>
      </c>
      <c r="Y49" s="163" t="s">
        <v>131</v>
      </c>
      <c r="Z49" s="259" t="s">
        <v>131</v>
      </c>
      <c r="AA49"/>
      <c r="AB49" s="6"/>
      <c r="AC49"/>
    </row>
    <row r="50" spans="1:31" ht="12.95" customHeight="1" x14ac:dyDescent="0.4">
      <c r="A50" s="260">
        <f t="shared" si="5"/>
        <v>46300</v>
      </c>
      <c r="B50" s="96" t="s">
        <v>130</v>
      </c>
      <c r="C50" s="96" t="s">
        <v>130</v>
      </c>
      <c r="D50" s="97" t="s">
        <v>130</v>
      </c>
      <c r="E50" s="209"/>
      <c r="F50" s="236">
        <f t="shared" si="3"/>
        <v>46300</v>
      </c>
      <c r="G50" s="174"/>
      <c r="H50" s="96"/>
      <c r="I50" s="97"/>
      <c r="J50" s="239"/>
      <c r="K50" s="96"/>
      <c r="L50" s="170"/>
      <c r="M50" s="174"/>
      <c r="N50" s="96"/>
      <c r="O50" s="97"/>
      <c r="P50" s="239"/>
      <c r="Q50" s="96"/>
      <c r="R50" s="170"/>
      <c r="S50" s="174"/>
      <c r="T50" s="96"/>
      <c r="U50" s="97"/>
      <c r="V50" s="210"/>
      <c r="W50" s="236">
        <f t="shared" si="4"/>
        <v>46300</v>
      </c>
      <c r="X50" s="173" t="s">
        <v>130</v>
      </c>
      <c r="Y50" s="163" t="s">
        <v>130</v>
      </c>
      <c r="Z50" s="259" t="s">
        <v>130</v>
      </c>
      <c r="AA50"/>
      <c r="AB50" s="26"/>
      <c r="AC50" s="26"/>
    </row>
    <row r="51" spans="1:31" ht="12.95" customHeight="1" x14ac:dyDescent="0.4">
      <c r="A51" s="260">
        <f t="shared" si="5"/>
        <v>46301</v>
      </c>
      <c r="B51" s="96" t="s">
        <v>130</v>
      </c>
      <c r="C51" s="96" t="s">
        <v>130</v>
      </c>
      <c r="D51" s="97" t="s">
        <v>130</v>
      </c>
      <c r="E51" s="209"/>
      <c r="F51" s="236">
        <f t="shared" si="3"/>
        <v>46301</v>
      </c>
      <c r="G51" s="174"/>
      <c r="H51" s="96"/>
      <c r="I51" s="97"/>
      <c r="J51" s="239"/>
      <c r="K51" s="96"/>
      <c r="L51" s="170"/>
      <c r="M51" s="174"/>
      <c r="N51" s="96"/>
      <c r="O51" s="97"/>
      <c r="P51" s="239"/>
      <c r="Q51" s="96"/>
      <c r="R51" s="170"/>
      <c r="S51" s="174"/>
      <c r="T51" s="96"/>
      <c r="U51" s="97"/>
      <c r="V51" s="210"/>
      <c r="W51" s="236">
        <f t="shared" si="4"/>
        <v>46301</v>
      </c>
      <c r="X51" s="173"/>
      <c r="Y51" s="163"/>
      <c r="Z51" s="259"/>
      <c r="AA51"/>
      <c r="AB51" s="26"/>
      <c r="AC51" s="26"/>
    </row>
    <row r="52" spans="1:31" ht="12.95" customHeight="1" x14ac:dyDescent="0.4">
      <c r="A52" s="260">
        <f t="shared" si="5"/>
        <v>46302</v>
      </c>
      <c r="B52" s="96"/>
      <c r="C52" s="96"/>
      <c r="D52" s="97"/>
      <c r="E52" s="209"/>
      <c r="F52" s="236">
        <f t="shared" si="3"/>
        <v>46302</v>
      </c>
      <c r="G52" s="174"/>
      <c r="H52" s="96"/>
      <c r="I52" s="97"/>
      <c r="J52" s="239"/>
      <c r="K52" s="96"/>
      <c r="L52" s="170"/>
      <c r="M52" s="174"/>
      <c r="N52" s="96"/>
      <c r="O52" s="97"/>
      <c r="P52" s="239"/>
      <c r="Q52" s="96"/>
      <c r="R52" s="170"/>
      <c r="S52" s="174"/>
      <c r="T52" s="96"/>
      <c r="U52" s="97"/>
      <c r="V52" s="210"/>
      <c r="W52" s="236">
        <f t="shared" si="4"/>
        <v>46302</v>
      </c>
      <c r="X52" s="173"/>
      <c r="Y52" s="163"/>
      <c r="Z52" s="259"/>
      <c r="AA52"/>
      <c r="AB52" s="6"/>
      <c r="AC52"/>
    </row>
    <row r="53" spans="1:31" ht="12.95" customHeight="1" x14ac:dyDescent="0.4">
      <c r="A53" s="260">
        <f t="shared" si="5"/>
        <v>46303</v>
      </c>
      <c r="B53" s="96" t="s">
        <v>131</v>
      </c>
      <c r="C53" s="96" t="s">
        <v>131</v>
      </c>
      <c r="D53" s="97"/>
      <c r="E53" s="209"/>
      <c r="F53" s="237">
        <f>F52+1</f>
        <v>46303</v>
      </c>
      <c r="G53" s="174"/>
      <c r="H53" s="96"/>
      <c r="I53" s="97"/>
      <c r="J53" s="239"/>
      <c r="K53" s="96"/>
      <c r="L53" s="170"/>
      <c r="M53" s="174"/>
      <c r="N53" s="96"/>
      <c r="O53" s="97"/>
      <c r="P53" s="239"/>
      <c r="Q53" s="96"/>
      <c r="R53" s="170"/>
      <c r="S53" s="174"/>
      <c r="T53" s="96"/>
      <c r="U53" s="97"/>
      <c r="V53" s="210"/>
      <c r="W53" s="236">
        <f t="shared" si="4"/>
        <v>46303</v>
      </c>
      <c r="X53" s="173"/>
      <c r="Y53" s="163"/>
      <c r="Z53" s="259"/>
      <c r="AA53"/>
      <c r="AB53"/>
      <c r="AC53" s="7"/>
    </row>
    <row r="54" spans="1:31" ht="12.95" customHeight="1" x14ac:dyDescent="0.4">
      <c r="A54" s="260">
        <f t="shared" si="5"/>
        <v>46304</v>
      </c>
      <c r="B54" s="96"/>
      <c r="C54" s="96"/>
      <c r="D54" s="97"/>
      <c r="E54" s="209"/>
      <c r="F54" s="236">
        <f>F53+1</f>
        <v>46304</v>
      </c>
      <c r="G54" s="174"/>
      <c r="H54" s="96"/>
      <c r="I54" s="97"/>
      <c r="J54" s="239"/>
      <c r="K54" s="96"/>
      <c r="L54" s="170"/>
      <c r="M54" s="174"/>
      <c r="N54" s="96"/>
      <c r="O54" s="97"/>
      <c r="P54" s="239"/>
      <c r="Q54" s="96"/>
      <c r="R54" s="170"/>
      <c r="S54" s="174"/>
      <c r="T54" s="96"/>
      <c r="U54" s="97"/>
      <c r="V54" s="210"/>
      <c r="W54" s="236">
        <f t="shared" si="4"/>
        <v>46304</v>
      </c>
      <c r="X54" s="173"/>
      <c r="Y54" s="163"/>
      <c r="Z54" s="259"/>
      <c r="AA54"/>
      <c r="AB54" s="26"/>
      <c r="AC54" s="27"/>
    </row>
    <row r="55" spans="1:31" ht="12.95" customHeight="1" x14ac:dyDescent="0.4">
      <c r="A55" s="260">
        <f t="shared" si="5"/>
        <v>46305</v>
      </c>
      <c r="B55" s="96"/>
      <c r="C55" s="96"/>
      <c r="D55" s="97"/>
      <c r="E55" s="209"/>
      <c r="F55" s="236">
        <f t="shared" si="3"/>
        <v>46305</v>
      </c>
      <c r="G55" s="174"/>
      <c r="H55" s="96" t="s">
        <v>131</v>
      </c>
      <c r="I55" s="97"/>
      <c r="J55" s="239"/>
      <c r="K55" s="96"/>
      <c r="L55" s="170"/>
      <c r="M55" s="174"/>
      <c r="N55" s="96"/>
      <c r="O55" s="97"/>
      <c r="P55" s="239"/>
      <c r="Q55" s="96"/>
      <c r="R55" s="170"/>
      <c r="S55" s="174"/>
      <c r="T55" s="96"/>
      <c r="U55" s="97"/>
      <c r="V55" s="210"/>
      <c r="W55" s="236">
        <f t="shared" si="4"/>
        <v>46305</v>
      </c>
      <c r="X55" s="173"/>
      <c r="Y55" s="163"/>
      <c r="Z55" s="259"/>
      <c r="AA55"/>
      <c r="AB55" s="26"/>
      <c r="AC55" s="26"/>
    </row>
    <row r="56" spans="1:31" ht="12.95" customHeight="1" x14ac:dyDescent="0.4">
      <c r="A56" s="260">
        <f t="shared" si="5"/>
        <v>46306</v>
      </c>
      <c r="B56" s="96"/>
      <c r="C56" s="96"/>
      <c r="D56" s="97"/>
      <c r="E56" s="209"/>
      <c r="F56" s="236">
        <f t="shared" si="3"/>
        <v>46306</v>
      </c>
      <c r="G56" s="174" t="s">
        <v>131</v>
      </c>
      <c r="H56" s="96" t="s">
        <v>131</v>
      </c>
      <c r="I56" s="97" t="s">
        <v>131</v>
      </c>
      <c r="J56" s="239" t="s">
        <v>131</v>
      </c>
      <c r="K56" s="96" t="s">
        <v>131</v>
      </c>
      <c r="L56" s="170" t="s">
        <v>131</v>
      </c>
      <c r="M56" s="174" t="s">
        <v>131</v>
      </c>
      <c r="N56" s="96" t="s">
        <v>131</v>
      </c>
      <c r="O56" s="97" t="s">
        <v>131</v>
      </c>
      <c r="P56" s="239" t="s">
        <v>131</v>
      </c>
      <c r="Q56" s="96" t="s">
        <v>131</v>
      </c>
      <c r="R56" s="170" t="s">
        <v>131</v>
      </c>
      <c r="S56" s="174" t="s">
        <v>131</v>
      </c>
      <c r="T56" s="96" t="s">
        <v>131</v>
      </c>
      <c r="U56" s="97" t="s">
        <v>131</v>
      </c>
      <c r="V56" s="210"/>
      <c r="W56" s="236">
        <f t="shared" si="4"/>
        <v>46306</v>
      </c>
      <c r="X56" s="173"/>
      <c r="Y56" s="163"/>
      <c r="Z56" s="259"/>
      <c r="AA56"/>
      <c r="AB56" s="6"/>
      <c r="AC56"/>
    </row>
    <row r="57" spans="1:31" ht="12.95" customHeight="1" x14ac:dyDescent="0.4">
      <c r="A57" s="260">
        <f t="shared" si="5"/>
        <v>46307</v>
      </c>
      <c r="B57" s="96"/>
      <c r="C57" s="96"/>
      <c r="D57" s="97"/>
      <c r="E57" s="209"/>
      <c r="F57" s="236">
        <f t="shared" si="3"/>
        <v>46307</v>
      </c>
      <c r="G57" s="174"/>
      <c r="H57" s="96"/>
      <c r="I57" s="97"/>
      <c r="J57" s="239"/>
      <c r="K57" s="96"/>
      <c r="L57" s="170"/>
      <c r="M57" s="174"/>
      <c r="N57" s="96"/>
      <c r="O57" s="97"/>
      <c r="P57" s="239"/>
      <c r="Q57" s="96"/>
      <c r="R57" s="170"/>
      <c r="S57" s="174"/>
      <c r="T57" s="96"/>
      <c r="U57" s="97"/>
      <c r="V57" s="210"/>
      <c r="W57" s="236">
        <f t="shared" si="4"/>
        <v>46307</v>
      </c>
      <c r="X57" s="173" t="s">
        <v>131</v>
      </c>
      <c r="Y57" s="163" t="s">
        <v>131</v>
      </c>
      <c r="Z57" s="259" t="s">
        <v>131</v>
      </c>
      <c r="AA57"/>
      <c r="AB57"/>
      <c r="AC57"/>
      <c r="AD57"/>
      <c r="AE57"/>
    </row>
    <row r="58" spans="1:31" ht="12.95" customHeight="1" x14ac:dyDescent="0.4">
      <c r="A58" s="260">
        <f t="shared" si="5"/>
        <v>46308</v>
      </c>
      <c r="B58" s="96"/>
      <c r="C58" s="96"/>
      <c r="D58" s="97"/>
      <c r="E58" s="209"/>
      <c r="F58" s="236">
        <f t="shared" si="3"/>
        <v>46308</v>
      </c>
      <c r="G58" s="174"/>
      <c r="H58" s="96"/>
      <c r="I58" s="97"/>
      <c r="J58" s="239"/>
      <c r="K58" s="96"/>
      <c r="L58" s="170"/>
      <c r="M58" s="174"/>
      <c r="N58" s="96"/>
      <c r="O58" s="97"/>
      <c r="P58" s="239"/>
      <c r="Q58" s="96"/>
      <c r="R58" s="170"/>
      <c r="S58" s="174"/>
      <c r="T58" s="96"/>
      <c r="U58" s="97"/>
      <c r="V58" s="210"/>
      <c r="W58" s="236">
        <f t="shared" si="4"/>
        <v>46308</v>
      </c>
      <c r="X58" s="174"/>
      <c r="Y58" s="96"/>
      <c r="Z58" s="261"/>
      <c r="AA58"/>
      <c r="AB58"/>
      <c r="AC58"/>
      <c r="AD58"/>
      <c r="AE58"/>
    </row>
    <row r="59" spans="1:31" ht="12.95" customHeight="1" x14ac:dyDescent="0.4">
      <c r="A59" s="260">
        <f t="shared" si="5"/>
        <v>46309</v>
      </c>
      <c r="B59" s="96" t="s">
        <v>130</v>
      </c>
      <c r="C59" s="96" t="s">
        <v>130</v>
      </c>
      <c r="D59" s="97" t="s">
        <v>130</v>
      </c>
      <c r="E59" s="209"/>
      <c r="F59" s="236">
        <f t="shared" si="3"/>
        <v>46309</v>
      </c>
      <c r="G59" s="174" t="s">
        <v>130</v>
      </c>
      <c r="H59" s="96"/>
      <c r="I59" s="97"/>
      <c r="J59" s="239" t="s">
        <v>130</v>
      </c>
      <c r="K59" s="96"/>
      <c r="L59" s="170"/>
      <c r="M59" s="174" t="s">
        <v>130</v>
      </c>
      <c r="N59" s="96"/>
      <c r="O59" s="97"/>
      <c r="P59" s="239" t="s">
        <v>130</v>
      </c>
      <c r="Q59" s="96"/>
      <c r="R59" s="170"/>
      <c r="S59" s="174" t="s">
        <v>130</v>
      </c>
      <c r="T59" s="96"/>
      <c r="U59" s="97"/>
      <c r="V59" s="210"/>
      <c r="W59" s="236">
        <f t="shared" si="4"/>
        <v>46309</v>
      </c>
      <c r="X59" s="173" t="s">
        <v>130</v>
      </c>
      <c r="Y59" s="163"/>
      <c r="Z59" s="259"/>
      <c r="AA59"/>
      <c r="AB59"/>
      <c r="AC59" s="27"/>
      <c r="AD59"/>
      <c r="AE59" s="27"/>
    </row>
    <row r="60" spans="1:31" ht="12.95" customHeight="1" x14ac:dyDescent="0.4">
      <c r="A60" s="260">
        <f t="shared" si="5"/>
        <v>46310</v>
      </c>
      <c r="B60" s="96" t="s">
        <v>130</v>
      </c>
      <c r="C60" s="96" t="s">
        <v>130</v>
      </c>
      <c r="D60" s="97" t="s">
        <v>130</v>
      </c>
      <c r="E60" s="209"/>
      <c r="F60" s="236">
        <f t="shared" si="3"/>
        <v>46310</v>
      </c>
      <c r="G60" s="174"/>
      <c r="H60" s="96"/>
      <c r="I60" s="97"/>
      <c r="J60" s="239"/>
      <c r="K60" s="96"/>
      <c r="L60" s="170"/>
      <c r="M60" s="174"/>
      <c r="N60" s="96"/>
      <c r="O60" s="97"/>
      <c r="P60" s="239"/>
      <c r="Q60" s="96"/>
      <c r="R60" s="170"/>
      <c r="S60" s="174"/>
      <c r="T60" s="96"/>
      <c r="U60" s="97"/>
      <c r="V60" s="210"/>
      <c r="W60" s="236">
        <f t="shared" si="4"/>
        <v>46310</v>
      </c>
      <c r="X60" s="173"/>
      <c r="Y60" s="163"/>
      <c r="Z60" s="259"/>
      <c r="AA60"/>
      <c r="AB60"/>
      <c r="AC60"/>
      <c r="AD60"/>
      <c r="AE60"/>
    </row>
    <row r="61" spans="1:31" ht="12.95" customHeight="1" x14ac:dyDescent="0.4">
      <c r="A61" s="260">
        <f t="shared" si="5"/>
        <v>46311</v>
      </c>
      <c r="B61" s="96"/>
      <c r="C61" s="96"/>
      <c r="D61" s="97"/>
      <c r="E61" s="209"/>
      <c r="F61" s="236">
        <f t="shared" si="3"/>
        <v>46311</v>
      </c>
      <c r="G61" s="174"/>
      <c r="H61" s="96"/>
      <c r="I61" s="97"/>
      <c r="J61" s="239"/>
      <c r="K61" s="96"/>
      <c r="L61" s="170"/>
      <c r="M61" s="174"/>
      <c r="N61" s="96"/>
      <c r="O61" s="97"/>
      <c r="P61" s="239"/>
      <c r="Q61" s="96"/>
      <c r="R61" s="170"/>
      <c r="S61" s="174"/>
      <c r="T61" s="96"/>
      <c r="U61" s="97"/>
      <c r="V61" s="210"/>
      <c r="W61" s="236">
        <f t="shared" si="4"/>
        <v>46311</v>
      </c>
      <c r="X61" s="173"/>
      <c r="Y61" s="163"/>
      <c r="Z61" s="259"/>
      <c r="AA61"/>
      <c r="AB61"/>
      <c r="AC61"/>
      <c r="AD61"/>
      <c r="AE61"/>
    </row>
    <row r="62" spans="1:31" ht="12.95" customHeight="1" x14ac:dyDescent="0.4">
      <c r="A62" s="260">
        <f t="shared" si="5"/>
        <v>46312</v>
      </c>
      <c r="B62" s="96"/>
      <c r="C62" s="96"/>
      <c r="D62" s="97"/>
      <c r="E62" s="209"/>
      <c r="F62" s="236">
        <f t="shared" si="3"/>
        <v>46312</v>
      </c>
      <c r="G62" s="174"/>
      <c r="H62" s="96" t="s">
        <v>131</v>
      </c>
      <c r="I62" s="97"/>
      <c r="J62" s="239" t="s">
        <v>131</v>
      </c>
      <c r="K62" s="96" t="s">
        <v>131</v>
      </c>
      <c r="L62" s="170" t="s">
        <v>131</v>
      </c>
      <c r="M62" s="174"/>
      <c r="N62" s="96"/>
      <c r="O62" s="97"/>
      <c r="P62" s="239"/>
      <c r="Q62" s="96"/>
      <c r="R62" s="170"/>
      <c r="S62" s="174"/>
      <c r="T62" s="96"/>
      <c r="U62" s="97"/>
      <c r="V62" s="210"/>
      <c r="W62" s="236">
        <f t="shared" si="4"/>
        <v>46312</v>
      </c>
      <c r="X62" s="173" t="s">
        <v>131</v>
      </c>
      <c r="Y62" s="163" t="s">
        <v>131</v>
      </c>
      <c r="Z62" s="259" t="s">
        <v>131</v>
      </c>
      <c r="AA62"/>
      <c r="AB62"/>
      <c r="AC62" s="27"/>
      <c r="AD62"/>
      <c r="AE62"/>
    </row>
    <row r="63" spans="1:31" ht="12.95" customHeight="1" x14ac:dyDescent="0.4">
      <c r="A63" s="260">
        <f t="shared" si="5"/>
        <v>46313</v>
      </c>
      <c r="B63" s="96"/>
      <c r="C63" s="96"/>
      <c r="D63" s="97"/>
      <c r="E63" s="209"/>
      <c r="F63" s="236">
        <f t="shared" si="3"/>
        <v>46313</v>
      </c>
      <c r="G63" s="174" t="s">
        <v>131</v>
      </c>
      <c r="H63" s="96" t="s">
        <v>131</v>
      </c>
      <c r="I63" s="97" t="s">
        <v>131</v>
      </c>
      <c r="J63" s="239" t="s">
        <v>131</v>
      </c>
      <c r="K63" s="96" t="s">
        <v>131</v>
      </c>
      <c r="L63" s="170" t="s">
        <v>131</v>
      </c>
      <c r="M63" s="174" t="s">
        <v>131</v>
      </c>
      <c r="N63" s="96" t="s">
        <v>131</v>
      </c>
      <c r="O63" s="97" t="s">
        <v>131</v>
      </c>
      <c r="P63" s="239" t="s">
        <v>131</v>
      </c>
      <c r="Q63" s="96" t="s">
        <v>131</v>
      </c>
      <c r="R63" s="170" t="s">
        <v>131</v>
      </c>
      <c r="S63" s="174" t="s">
        <v>131</v>
      </c>
      <c r="T63" s="96" t="s">
        <v>131</v>
      </c>
      <c r="U63" s="97" t="s">
        <v>131</v>
      </c>
      <c r="V63" s="210"/>
      <c r="W63" s="236">
        <f t="shared" si="4"/>
        <v>46313</v>
      </c>
      <c r="X63" s="173"/>
      <c r="Y63" s="163"/>
      <c r="Z63" s="259"/>
      <c r="AA63"/>
      <c r="AB63"/>
      <c r="AC63"/>
      <c r="AD63"/>
      <c r="AE63"/>
    </row>
    <row r="64" spans="1:31" ht="12.95" customHeight="1" x14ac:dyDescent="0.4">
      <c r="A64" s="260">
        <f t="shared" si="5"/>
        <v>46314</v>
      </c>
      <c r="B64" s="96"/>
      <c r="C64" s="96"/>
      <c r="D64" s="97"/>
      <c r="E64" s="209"/>
      <c r="F64" s="236">
        <f t="shared" si="3"/>
        <v>46314</v>
      </c>
      <c r="G64" s="174"/>
      <c r="H64" s="96"/>
      <c r="I64" s="97"/>
      <c r="J64" s="239"/>
      <c r="K64" s="96"/>
      <c r="L64" s="170"/>
      <c r="M64" s="174"/>
      <c r="N64" s="96"/>
      <c r="O64" s="97"/>
      <c r="P64" s="239"/>
      <c r="Q64" s="96"/>
      <c r="R64" s="170"/>
      <c r="S64" s="174"/>
      <c r="T64" s="96"/>
      <c r="U64" s="97"/>
      <c r="V64" s="210"/>
      <c r="W64" s="236">
        <f t="shared" si="4"/>
        <v>46314</v>
      </c>
      <c r="X64" s="173"/>
      <c r="Y64" s="163"/>
      <c r="Z64" s="259"/>
      <c r="AA64"/>
      <c r="AB64"/>
      <c r="AC64"/>
      <c r="AD64"/>
      <c r="AE64"/>
    </row>
    <row r="65" spans="1:31" ht="12.95" customHeight="1" x14ac:dyDescent="0.4">
      <c r="A65" s="260">
        <f t="shared" si="5"/>
        <v>46315</v>
      </c>
      <c r="B65" s="96"/>
      <c r="C65" s="96"/>
      <c r="D65" s="97"/>
      <c r="E65" s="209"/>
      <c r="F65" s="236">
        <f t="shared" si="3"/>
        <v>46315</v>
      </c>
      <c r="G65" s="174"/>
      <c r="H65" s="96"/>
      <c r="I65" s="97"/>
      <c r="J65" s="239"/>
      <c r="K65" s="96"/>
      <c r="L65" s="170"/>
      <c r="M65" s="174"/>
      <c r="N65" s="96"/>
      <c r="O65" s="97"/>
      <c r="P65" s="239"/>
      <c r="Q65" s="96"/>
      <c r="R65" s="170"/>
      <c r="S65" s="174"/>
      <c r="T65" s="96"/>
      <c r="U65" s="97"/>
      <c r="V65" s="210"/>
      <c r="W65" s="236">
        <f t="shared" si="4"/>
        <v>46315</v>
      </c>
      <c r="X65" s="173"/>
      <c r="Y65" s="163"/>
      <c r="Z65" s="259"/>
      <c r="AA65"/>
      <c r="AB65"/>
      <c r="AC65"/>
      <c r="AD65"/>
      <c r="AE65"/>
    </row>
    <row r="66" spans="1:31" ht="12.95" customHeight="1" x14ac:dyDescent="0.4">
      <c r="A66" s="260">
        <f t="shared" si="5"/>
        <v>46316</v>
      </c>
      <c r="B66" s="96"/>
      <c r="C66" s="96"/>
      <c r="D66" s="97"/>
      <c r="E66" s="209"/>
      <c r="F66" s="236">
        <f t="shared" si="3"/>
        <v>46316</v>
      </c>
      <c r="G66" s="174"/>
      <c r="H66" s="96"/>
      <c r="I66" s="97"/>
      <c r="J66" s="239"/>
      <c r="K66" s="96"/>
      <c r="L66" s="170"/>
      <c r="M66" s="174"/>
      <c r="N66" s="96"/>
      <c r="O66" s="97"/>
      <c r="P66" s="239"/>
      <c r="Q66" s="96"/>
      <c r="R66" s="170"/>
      <c r="S66" s="174"/>
      <c r="T66" s="96"/>
      <c r="U66" s="97"/>
      <c r="V66" s="210"/>
      <c r="W66" s="236">
        <f t="shared" si="4"/>
        <v>46316</v>
      </c>
      <c r="X66" s="174"/>
      <c r="Y66" s="96"/>
      <c r="Z66" s="261"/>
      <c r="AA66"/>
      <c r="AB66"/>
      <c r="AC66"/>
      <c r="AD66"/>
      <c r="AE66"/>
    </row>
    <row r="67" spans="1:31" ht="12.95" customHeight="1" x14ac:dyDescent="0.4">
      <c r="A67" s="260">
        <f t="shared" si="5"/>
        <v>46317</v>
      </c>
      <c r="B67" s="96"/>
      <c r="C67" s="96"/>
      <c r="D67" s="97"/>
      <c r="E67" s="209"/>
      <c r="F67" s="236">
        <f t="shared" si="3"/>
        <v>46317</v>
      </c>
      <c r="G67" s="174"/>
      <c r="H67" s="96"/>
      <c r="I67" s="97"/>
      <c r="J67" s="239"/>
      <c r="K67" s="96"/>
      <c r="L67" s="170"/>
      <c r="M67" s="174"/>
      <c r="N67" s="96"/>
      <c r="O67" s="97"/>
      <c r="P67" s="239"/>
      <c r="Q67" s="96"/>
      <c r="R67" s="170"/>
      <c r="S67" s="174"/>
      <c r="T67" s="96"/>
      <c r="U67" s="97"/>
      <c r="V67" s="210"/>
      <c r="W67" s="236">
        <f t="shared" si="4"/>
        <v>46317</v>
      </c>
      <c r="X67" s="174"/>
      <c r="Y67" s="96"/>
      <c r="Z67" s="261"/>
      <c r="AA67"/>
      <c r="AB67"/>
      <c r="AC67"/>
      <c r="AD67"/>
      <c r="AE67"/>
    </row>
    <row r="68" spans="1:31" ht="12.95" customHeight="1" x14ac:dyDescent="0.4">
      <c r="A68" s="260">
        <f t="shared" si="5"/>
        <v>46318</v>
      </c>
      <c r="B68" s="96"/>
      <c r="C68" s="96"/>
      <c r="D68" s="97"/>
      <c r="E68" s="209"/>
      <c r="F68" s="236">
        <f t="shared" si="3"/>
        <v>46318</v>
      </c>
      <c r="G68" s="174"/>
      <c r="H68" s="96"/>
      <c r="I68" s="97"/>
      <c r="J68" s="239"/>
      <c r="K68" s="96"/>
      <c r="L68" s="170"/>
      <c r="M68" s="174"/>
      <c r="N68" s="96"/>
      <c r="O68" s="97"/>
      <c r="P68" s="239"/>
      <c r="Q68" s="96"/>
      <c r="R68" s="170"/>
      <c r="S68" s="174"/>
      <c r="T68" s="96"/>
      <c r="U68" s="97"/>
      <c r="V68" s="210"/>
      <c r="W68" s="236">
        <f t="shared" si="4"/>
        <v>46318</v>
      </c>
      <c r="X68" s="174"/>
      <c r="Y68" s="96"/>
      <c r="Z68" s="261"/>
      <c r="AA68"/>
      <c r="AB68"/>
      <c r="AC68"/>
      <c r="AD68"/>
      <c r="AE68"/>
    </row>
    <row r="69" spans="1:31" ht="12.95" customHeight="1" x14ac:dyDescent="0.4">
      <c r="A69" s="260">
        <f t="shared" si="5"/>
        <v>46319</v>
      </c>
      <c r="B69" s="96"/>
      <c r="C69" s="96"/>
      <c r="D69" s="97"/>
      <c r="E69" s="209"/>
      <c r="F69" s="236">
        <f t="shared" si="3"/>
        <v>46319</v>
      </c>
      <c r="G69" s="174"/>
      <c r="H69" s="96" t="s">
        <v>131</v>
      </c>
      <c r="I69" s="97"/>
      <c r="J69" s="239"/>
      <c r="K69" s="96"/>
      <c r="L69" s="170"/>
      <c r="M69" s="174"/>
      <c r="N69" s="96"/>
      <c r="O69" s="97"/>
      <c r="P69" s="239"/>
      <c r="Q69" s="96"/>
      <c r="R69" s="170"/>
      <c r="S69" s="174"/>
      <c r="T69" s="96"/>
      <c r="U69" s="97"/>
      <c r="V69" s="210"/>
      <c r="W69" s="236">
        <f t="shared" si="4"/>
        <v>46319</v>
      </c>
      <c r="X69" s="173"/>
      <c r="Y69" s="163"/>
      <c r="Z69" s="259" t="s">
        <v>131</v>
      </c>
      <c r="AA69"/>
      <c r="AB69"/>
      <c r="AC69"/>
      <c r="AD69"/>
      <c r="AE69"/>
    </row>
    <row r="70" spans="1:31" ht="12.95" customHeight="1" x14ac:dyDescent="0.4">
      <c r="A70" s="260">
        <f t="shared" si="5"/>
        <v>46320</v>
      </c>
      <c r="B70" s="96" t="s">
        <v>131</v>
      </c>
      <c r="C70" s="96" t="s">
        <v>131</v>
      </c>
      <c r="D70" s="97" t="s">
        <v>131</v>
      </c>
      <c r="E70" s="209"/>
      <c r="F70" s="236">
        <f t="shared" si="3"/>
        <v>46320</v>
      </c>
      <c r="G70" s="174" t="s">
        <v>131</v>
      </c>
      <c r="H70" s="96" t="s">
        <v>131</v>
      </c>
      <c r="I70" s="97" t="s">
        <v>131</v>
      </c>
      <c r="J70" s="239" t="s">
        <v>131</v>
      </c>
      <c r="K70" s="96" t="s">
        <v>131</v>
      </c>
      <c r="L70" s="170" t="s">
        <v>131</v>
      </c>
      <c r="M70" s="174" t="s">
        <v>131</v>
      </c>
      <c r="N70" s="96" t="s">
        <v>131</v>
      </c>
      <c r="O70" s="97" t="s">
        <v>131</v>
      </c>
      <c r="P70" s="239" t="s">
        <v>131</v>
      </c>
      <c r="Q70" s="96" t="s">
        <v>131</v>
      </c>
      <c r="R70" s="170" t="s">
        <v>131</v>
      </c>
      <c r="S70" s="174" t="s">
        <v>131</v>
      </c>
      <c r="T70" s="96" t="s">
        <v>131</v>
      </c>
      <c r="U70" s="97" t="s">
        <v>131</v>
      </c>
      <c r="V70" s="210"/>
      <c r="W70" s="236">
        <f t="shared" si="4"/>
        <v>46320</v>
      </c>
      <c r="X70" s="173" t="s">
        <v>131</v>
      </c>
      <c r="Y70" s="163" t="s">
        <v>131</v>
      </c>
      <c r="Z70" s="259" t="s">
        <v>131</v>
      </c>
      <c r="AA70"/>
      <c r="AB70"/>
      <c r="AC70"/>
      <c r="AD70"/>
      <c r="AE70"/>
    </row>
    <row r="71" spans="1:31" ht="12.95" customHeight="1" x14ac:dyDescent="0.4">
      <c r="A71" s="260">
        <f t="shared" si="5"/>
        <v>46321</v>
      </c>
      <c r="B71" s="96"/>
      <c r="C71" s="96"/>
      <c r="D71" s="97"/>
      <c r="E71" s="209"/>
      <c r="F71" s="236">
        <f t="shared" si="3"/>
        <v>46321</v>
      </c>
      <c r="G71" s="174"/>
      <c r="H71" s="96"/>
      <c r="I71" s="97"/>
      <c r="J71" s="239"/>
      <c r="K71" s="96"/>
      <c r="L71" s="170"/>
      <c r="M71" s="174"/>
      <c r="N71" s="96"/>
      <c r="O71" s="97"/>
      <c r="P71" s="239"/>
      <c r="Q71" s="96"/>
      <c r="R71" s="170"/>
      <c r="S71" s="174"/>
      <c r="T71" s="96"/>
      <c r="U71" s="97"/>
      <c r="V71" s="210"/>
      <c r="W71" s="236">
        <f t="shared" si="4"/>
        <v>46321</v>
      </c>
      <c r="X71" s="173"/>
      <c r="Y71" s="163"/>
      <c r="Z71" s="259"/>
      <c r="AA71"/>
      <c r="AB71"/>
      <c r="AC71"/>
      <c r="AD71"/>
      <c r="AE71"/>
    </row>
    <row r="72" spans="1:31" ht="12.95" customHeight="1" x14ac:dyDescent="0.4">
      <c r="A72" s="260">
        <f t="shared" si="5"/>
        <v>46322</v>
      </c>
      <c r="B72" s="96"/>
      <c r="C72" s="96"/>
      <c r="D72" s="97"/>
      <c r="E72" s="209"/>
      <c r="F72" s="236">
        <f t="shared" si="3"/>
        <v>46322</v>
      </c>
      <c r="G72" s="174"/>
      <c r="H72" s="96"/>
      <c r="I72" s="97"/>
      <c r="J72" s="239"/>
      <c r="K72" s="96"/>
      <c r="L72" s="170"/>
      <c r="M72" s="174"/>
      <c r="N72" s="96"/>
      <c r="O72" s="97"/>
      <c r="P72" s="239"/>
      <c r="Q72" s="96"/>
      <c r="R72" s="170"/>
      <c r="S72" s="174"/>
      <c r="T72" s="96"/>
      <c r="U72" s="97"/>
      <c r="V72" s="210"/>
      <c r="W72" s="236">
        <f t="shared" si="4"/>
        <v>46322</v>
      </c>
      <c r="X72" s="173"/>
      <c r="Y72" s="163"/>
      <c r="Z72" s="261"/>
      <c r="AA72"/>
      <c r="AB72"/>
      <c r="AC72"/>
      <c r="AD72"/>
      <c r="AE72"/>
    </row>
    <row r="73" spans="1:31" ht="12.95" customHeight="1" x14ac:dyDescent="0.4">
      <c r="A73" s="260">
        <f t="shared" si="5"/>
        <v>46323</v>
      </c>
      <c r="B73" s="96"/>
      <c r="C73" s="96"/>
      <c r="D73" s="97"/>
      <c r="E73" s="209"/>
      <c r="F73" s="236">
        <f t="shared" si="3"/>
        <v>46323</v>
      </c>
      <c r="G73" s="174"/>
      <c r="H73" s="96"/>
      <c r="I73" s="97"/>
      <c r="J73" s="239"/>
      <c r="K73" s="96"/>
      <c r="L73" s="170"/>
      <c r="M73" s="174"/>
      <c r="N73" s="96"/>
      <c r="O73" s="97"/>
      <c r="P73" s="239"/>
      <c r="Q73" s="96"/>
      <c r="R73" s="170"/>
      <c r="S73" s="174"/>
      <c r="T73" s="96"/>
      <c r="U73" s="97"/>
      <c r="V73" s="210"/>
      <c r="W73" s="236">
        <f t="shared" si="4"/>
        <v>46323</v>
      </c>
      <c r="X73" s="174"/>
      <c r="Y73" s="96"/>
      <c r="Z73" s="261"/>
    </row>
    <row r="74" spans="1:31" ht="12.95" customHeight="1" x14ac:dyDescent="0.4">
      <c r="A74" s="260">
        <f t="shared" si="5"/>
        <v>46324</v>
      </c>
      <c r="B74" s="96"/>
      <c r="C74" s="96"/>
      <c r="D74" s="97"/>
      <c r="E74" s="209"/>
      <c r="F74" s="236">
        <f t="shared" si="3"/>
        <v>46324</v>
      </c>
      <c r="G74" s="174"/>
      <c r="H74" s="96"/>
      <c r="I74" s="97"/>
      <c r="J74" s="239"/>
      <c r="K74" s="96"/>
      <c r="L74" s="170"/>
      <c r="M74" s="174"/>
      <c r="N74" s="96"/>
      <c r="O74" s="97"/>
      <c r="P74" s="239"/>
      <c r="Q74" s="96"/>
      <c r="R74" s="170"/>
      <c r="S74" s="174"/>
      <c r="T74" s="96"/>
      <c r="U74" s="97"/>
      <c r="V74" s="210"/>
      <c r="W74" s="236">
        <f t="shared" si="4"/>
        <v>46324</v>
      </c>
      <c r="X74" s="174"/>
      <c r="Y74" s="96"/>
      <c r="Z74" s="261"/>
    </row>
    <row r="75" spans="1:31" ht="12.95" customHeight="1" x14ac:dyDescent="0.4">
      <c r="A75" s="262">
        <f t="shared" si="5"/>
        <v>46325</v>
      </c>
      <c r="B75" s="245"/>
      <c r="C75" s="245"/>
      <c r="D75" s="246"/>
      <c r="E75" s="209"/>
      <c r="F75" s="247">
        <f t="shared" si="3"/>
        <v>46325</v>
      </c>
      <c r="G75" s="248"/>
      <c r="H75" s="245"/>
      <c r="I75" s="246"/>
      <c r="J75" s="249"/>
      <c r="K75" s="245"/>
      <c r="L75" s="250"/>
      <c r="M75" s="248"/>
      <c r="N75" s="245"/>
      <c r="O75" s="246"/>
      <c r="P75" s="249"/>
      <c r="Q75" s="245"/>
      <c r="R75" s="250"/>
      <c r="S75" s="248"/>
      <c r="T75" s="245"/>
      <c r="U75" s="246"/>
      <c r="V75" s="210"/>
      <c r="W75" s="247">
        <f t="shared" si="4"/>
        <v>46325</v>
      </c>
      <c r="X75" s="251"/>
      <c r="Y75" s="252"/>
      <c r="Z75" s="263"/>
    </row>
    <row r="76" spans="1:31" ht="12.95" customHeight="1" thickBot="1" x14ac:dyDescent="0.45">
      <c r="A76" s="264">
        <f t="shared" si="5"/>
        <v>46326</v>
      </c>
      <c r="B76" s="265"/>
      <c r="C76" s="265"/>
      <c r="D76" s="266"/>
      <c r="E76" s="267"/>
      <c r="F76" s="268">
        <f t="shared" si="3"/>
        <v>46326</v>
      </c>
      <c r="G76" s="269"/>
      <c r="H76" s="265" t="s">
        <v>131</v>
      </c>
      <c r="I76" s="266"/>
      <c r="J76" s="270"/>
      <c r="K76" s="265"/>
      <c r="L76" s="271"/>
      <c r="M76" s="269"/>
      <c r="N76" s="265"/>
      <c r="O76" s="266"/>
      <c r="P76" s="270"/>
      <c r="Q76" s="265"/>
      <c r="R76" s="271"/>
      <c r="S76" s="269"/>
      <c r="T76" s="265"/>
      <c r="U76" s="266"/>
      <c r="V76" s="272"/>
      <c r="W76" s="268">
        <f t="shared" si="4"/>
        <v>46326</v>
      </c>
      <c r="X76" s="273" t="s">
        <v>131</v>
      </c>
      <c r="Y76" s="274" t="s">
        <v>131</v>
      </c>
      <c r="Z76" s="275" t="s">
        <v>131</v>
      </c>
    </row>
    <row r="77" spans="1:31" ht="20.25" thickTop="1" x14ac:dyDescent="0.35">
      <c r="A77" s="195" t="s">
        <v>170</v>
      </c>
      <c r="B77" s="160"/>
      <c r="C77" s="113"/>
      <c r="D77" s="114"/>
      <c r="E77" s="114"/>
    </row>
    <row r="78" spans="1:31" ht="18.75" customHeight="1" thickBot="1" x14ac:dyDescent="0.45">
      <c r="A78" s="381" t="str">
        <f>'委任状  (区内)'!A15:E15</f>
        <v>　　　　　　　　　　　　　　　　　　　　　　　　　　　　　　　　　　　　　　　　</v>
      </c>
      <c r="B78" s="382"/>
      <c r="C78" s="382"/>
      <c r="D78" s="382"/>
      <c r="E78" s="383"/>
      <c r="F78" s="114"/>
      <c r="G78" s="113"/>
      <c r="H78" s="114"/>
      <c r="I78" s="114"/>
      <c r="J78" s="114"/>
      <c r="K78" s="114"/>
      <c r="L78" s="120"/>
      <c r="M78" s="114"/>
      <c r="N78" s="114"/>
      <c r="O78" s="114"/>
      <c r="P78" s="114"/>
      <c r="Q78" s="114"/>
      <c r="R78" s="114"/>
      <c r="S78" s="114"/>
      <c r="T78" s="114"/>
      <c r="U78" s="114"/>
      <c r="V78" s="114"/>
      <c r="W78" s="114"/>
      <c r="X78" s="114"/>
      <c r="Y78" s="114"/>
      <c r="Z78" s="116"/>
    </row>
    <row r="79" spans="1:31" ht="26.25" customHeight="1" thickTop="1" x14ac:dyDescent="0.4">
      <c r="A79" s="188" t="s">
        <v>5</v>
      </c>
      <c r="B79" s="189"/>
      <c r="C79" s="189"/>
      <c r="D79" s="189"/>
      <c r="E79" s="181"/>
      <c r="F79" s="190" t="s">
        <v>93</v>
      </c>
      <c r="G79" s="182"/>
      <c r="H79" s="191" t="s">
        <v>165</v>
      </c>
      <c r="I79" s="182"/>
      <c r="J79" s="182"/>
      <c r="K79" s="182"/>
      <c r="L79" s="182"/>
      <c r="M79" s="182"/>
      <c r="N79" s="182"/>
      <c r="O79" s="182"/>
      <c r="P79" s="182"/>
      <c r="Q79" s="182"/>
      <c r="R79" s="182"/>
      <c r="S79" s="182"/>
      <c r="T79" s="182"/>
      <c r="U79" s="182"/>
      <c r="V79" s="181"/>
      <c r="W79" s="182"/>
      <c r="X79" s="182"/>
      <c r="Y79" s="182"/>
      <c r="Z79" s="183"/>
      <c r="AA79"/>
      <c r="AB79"/>
      <c r="AC79"/>
    </row>
    <row r="80" spans="1:31" ht="16.5" x14ac:dyDescent="0.4">
      <c r="A80" s="184" t="str">
        <f>A1</f>
        <v>令和8年</v>
      </c>
      <c r="B80" s="387" t="s">
        <v>40</v>
      </c>
      <c r="C80" s="387"/>
      <c r="D80" s="388"/>
      <c r="E80" s="207"/>
      <c r="F80" s="234" t="str">
        <f>A80</f>
        <v>令和8年</v>
      </c>
      <c r="G80" s="389" t="s">
        <v>8</v>
      </c>
      <c r="H80" s="390"/>
      <c r="I80" s="391"/>
      <c r="J80" s="392" t="s">
        <v>9</v>
      </c>
      <c r="K80" s="390"/>
      <c r="L80" s="393"/>
      <c r="M80" s="389" t="s">
        <v>10</v>
      </c>
      <c r="N80" s="390"/>
      <c r="O80" s="393"/>
      <c r="P80" s="389" t="s">
        <v>11</v>
      </c>
      <c r="Q80" s="390"/>
      <c r="R80" s="391"/>
      <c r="S80" s="389" t="s">
        <v>12</v>
      </c>
      <c r="T80" s="390"/>
      <c r="U80" s="391"/>
      <c r="V80" s="208"/>
      <c r="W80" s="234" t="str">
        <f>A80</f>
        <v>令和8年</v>
      </c>
      <c r="X80" s="384" t="s">
        <v>6</v>
      </c>
      <c r="Y80" s="385"/>
      <c r="Z80" s="403"/>
    </row>
    <row r="81" spans="1:31" s="162" customFormat="1" ht="18.75" customHeight="1" x14ac:dyDescent="0.4">
      <c r="A81" s="185" t="str">
        <f>B1</f>
        <v>10月</v>
      </c>
      <c r="B81" s="164" t="s">
        <v>13</v>
      </c>
      <c r="C81" s="164" t="s">
        <v>14</v>
      </c>
      <c r="D81" s="165" t="s">
        <v>15</v>
      </c>
      <c r="E81" s="149"/>
      <c r="F81" s="166" t="str">
        <f>A81</f>
        <v>10月</v>
      </c>
      <c r="G81" s="172" t="s">
        <v>13</v>
      </c>
      <c r="H81" s="167" t="s">
        <v>14</v>
      </c>
      <c r="I81" s="168" t="s">
        <v>15</v>
      </c>
      <c r="J81" s="171" t="s">
        <v>13</v>
      </c>
      <c r="K81" s="167" t="s">
        <v>14</v>
      </c>
      <c r="L81" s="169" t="s">
        <v>15</v>
      </c>
      <c r="M81" s="172" t="s">
        <v>13</v>
      </c>
      <c r="N81" s="167" t="s">
        <v>14</v>
      </c>
      <c r="O81" s="169" t="s">
        <v>15</v>
      </c>
      <c r="P81" s="172" t="s">
        <v>13</v>
      </c>
      <c r="Q81" s="167" t="s">
        <v>14</v>
      </c>
      <c r="R81" s="168" t="s">
        <v>15</v>
      </c>
      <c r="S81" s="172" t="s">
        <v>13</v>
      </c>
      <c r="T81" s="167" t="s">
        <v>14</v>
      </c>
      <c r="U81" s="168" t="s">
        <v>15</v>
      </c>
      <c r="V81" s="150"/>
      <c r="W81" s="166" t="str">
        <f>A81</f>
        <v>10月</v>
      </c>
      <c r="X81" s="172" t="s">
        <v>13</v>
      </c>
      <c r="Y81" s="167" t="s">
        <v>14</v>
      </c>
      <c r="Z81" s="186" t="s">
        <v>15</v>
      </c>
      <c r="AA81" s="161"/>
      <c r="AB81" s="161"/>
      <c r="AC81" s="161"/>
    </row>
    <row r="82" spans="1:31" ht="12.95" customHeight="1" x14ac:dyDescent="0.4">
      <c r="A82" s="276">
        <f>$A$6</f>
        <v>46296</v>
      </c>
      <c r="B82" s="96"/>
      <c r="C82" s="96"/>
      <c r="D82" s="97"/>
      <c r="E82" s="209"/>
      <c r="F82" s="235">
        <f>A82</f>
        <v>46296</v>
      </c>
      <c r="G82" s="174"/>
      <c r="H82" s="96"/>
      <c r="I82" s="97"/>
      <c r="J82" s="239"/>
      <c r="K82" s="96"/>
      <c r="L82" s="170"/>
      <c r="M82" s="174"/>
      <c r="N82" s="96"/>
      <c r="O82" s="97"/>
      <c r="P82" s="239"/>
      <c r="Q82" s="96"/>
      <c r="R82" s="170"/>
      <c r="S82" s="174"/>
      <c r="T82" s="96"/>
      <c r="U82" s="97"/>
      <c r="V82" s="210"/>
      <c r="W82" s="235">
        <f>A82</f>
        <v>46296</v>
      </c>
      <c r="X82" s="173"/>
      <c r="Y82" s="163"/>
      <c r="Z82" s="277"/>
      <c r="AA82"/>
      <c r="AB82"/>
      <c r="AC82"/>
    </row>
    <row r="83" spans="1:31" ht="12.95" customHeight="1" x14ac:dyDescent="0.4">
      <c r="A83" s="278">
        <f>IF(MONTH(A82+1)=MONTH($A$6),A82+1,"")</f>
        <v>46297</v>
      </c>
      <c r="B83" s="96"/>
      <c r="C83" s="96"/>
      <c r="D83" s="97"/>
      <c r="E83" s="209"/>
      <c r="F83" s="236">
        <f t="shared" ref="F83:F112" si="6">F82+1</f>
        <v>46297</v>
      </c>
      <c r="G83" s="174"/>
      <c r="H83" s="96"/>
      <c r="I83" s="97"/>
      <c r="J83" s="239"/>
      <c r="K83" s="96"/>
      <c r="L83" s="170"/>
      <c r="M83" s="174"/>
      <c r="N83" s="96"/>
      <c r="O83" s="97"/>
      <c r="P83" s="239"/>
      <c r="Q83" s="96"/>
      <c r="R83" s="170"/>
      <c r="S83" s="174"/>
      <c r="T83" s="96"/>
      <c r="U83" s="97"/>
      <c r="V83" s="210"/>
      <c r="W83" s="236">
        <f t="shared" ref="W83:W112" si="7">W82+1</f>
        <v>46297</v>
      </c>
      <c r="X83" s="173"/>
      <c r="Y83" s="163"/>
      <c r="Z83" s="277"/>
      <c r="AA83"/>
      <c r="AB83" s="56"/>
      <c r="AC83" s="5"/>
    </row>
    <row r="84" spans="1:31" ht="12.95" customHeight="1" x14ac:dyDescent="0.4">
      <c r="A84" s="278">
        <f t="shared" ref="A84:A112" si="8">IF(MONTH(A83+1)=MONTH($A$6),A83+1,"")</f>
        <v>46298</v>
      </c>
      <c r="B84" s="96"/>
      <c r="C84" s="96"/>
      <c r="D84" s="97"/>
      <c r="E84" s="209"/>
      <c r="F84" s="236">
        <f t="shared" si="6"/>
        <v>46298</v>
      </c>
      <c r="G84" s="174"/>
      <c r="H84" s="96" t="s">
        <v>131</v>
      </c>
      <c r="I84" s="97"/>
      <c r="J84" s="239"/>
      <c r="K84" s="96"/>
      <c r="L84" s="170"/>
      <c r="M84" s="174"/>
      <c r="N84" s="96"/>
      <c r="O84" s="97"/>
      <c r="P84" s="239"/>
      <c r="Q84" s="96"/>
      <c r="R84" s="170"/>
      <c r="S84" s="174"/>
      <c r="T84" s="96"/>
      <c r="U84" s="97"/>
      <c r="V84" s="210"/>
      <c r="W84" s="236">
        <f t="shared" si="7"/>
        <v>46298</v>
      </c>
      <c r="X84" s="173"/>
      <c r="Y84" s="163"/>
      <c r="Z84" s="277"/>
      <c r="AA84"/>
      <c r="AB84" s="5"/>
      <c r="AC84" s="5"/>
    </row>
    <row r="85" spans="1:31" ht="12.95" customHeight="1" x14ac:dyDescent="0.4">
      <c r="A85" s="278">
        <f t="shared" si="8"/>
        <v>46299</v>
      </c>
      <c r="B85" s="96"/>
      <c r="C85" s="96"/>
      <c r="D85" s="97"/>
      <c r="E85" s="209"/>
      <c r="F85" s="236">
        <f t="shared" si="6"/>
        <v>46299</v>
      </c>
      <c r="G85" s="174" t="s">
        <v>131</v>
      </c>
      <c r="H85" s="96" t="s">
        <v>131</v>
      </c>
      <c r="I85" s="97" t="s">
        <v>131</v>
      </c>
      <c r="J85" s="239" t="s">
        <v>131</v>
      </c>
      <c r="K85" s="96" t="s">
        <v>131</v>
      </c>
      <c r="L85" s="170" t="s">
        <v>131</v>
      </c>
      <c r="M85" s="174" t="s">
        <v>131</v>
      </c>
      <c r="N85" s="96" t="s">
        <v>131</v>
      </c>
      <c r="O85" s="97" t="s">
        <v>131</v>
      </c>
      <c r="P85" s="239" t="s">
        <v>131</v>
      </c>
      <c r="Q85" s="96" t="s">
        <v>131</v>
      </c>
      <c r="R85" s="170" t="s">
        <v>131</v>
      </c>
      <c r="S85" s="174" t="s">
        <v>131</v>
      </c>
      <c r="T85" s="96" t="s">
        <v>131</v>
      </c>
      <c r="U85" s="97" t="s">
        <v>131</v>
      </c>
      <c r="V85" s="210"/>
      <c r="W85" s="236">
        <f t="shared" si="7"/>
        <v>46299</v>
      </c>
      <c r="X85" s="173" t="s">
        <v>131</v>
      </c>
      <c r="Y85" s="163" t="s">
        <v>131</v>
      </c>
      <c r="Z85" s="277" t="s">
        <v>131</v>
      </c>
      <c r="AA85"/>
      <c r="AB85" s="6"/>
      <c r="AC85"/>
    </row>
    <row r="86" spans="1:31" ht="12.95" customHeight="1" x14ac:dyDescent="0.4">
      <c r="A86" s="278">
        <f t="shared" si="8"/>
        <v>46300</v>
      </c>
      <c r="B86" s="96" t="s">
        <v>130</v>
      </c>
      <c r="C86" s="96" t="s">
        <v>130</v>
      </c>
      <c r="D86" s="97" t="s">
        <v>130</v>
      </c>
      <c r="E86" s="209"/>
      <c r="F86" s="236">
        <f t="shared" si="6"/>
        <v>46300</v>
      </c>
      <c r="G86" s="174"/>
      <c r="H86" s="96"/>
      <c r="I86" s="97"/>
      <c r="J86" s="239"/>
      <c r="K86" s="96"/>
      <c r="L86" s="170"/>
      <c r="M86" s="174"/>
      <c r="N86" s="96"/>
      <c r="O86" s="97"/>
      <c r="P86" s="239"/>
      <c r="Q86" s="96"/>
      <c r="R86" s="170"/>
      <c r="S86" s="174"/>
      <c r="T86" s="96"/>
      <c r="U86" s="97"/>
      <c r="V86" s="210"/>
      <c r="W86" s="236">
        <f t="shared" si="7"/>
        <v>46300</v>
      </c>
      <c r="X86" s="173" t="s">
        <v>130</v>
      </c>
      <c r="Y86" s="163" t="s">
        <v>130</v>
      </c>
      <c r="Z86" s="277" t="s">
        <v>130</v>
      </c>
      <c r="AA86"/>
      <c r="AB86" s="26"/>
      <c r="AC86" s="26"/>
    </row>
    <row r="87" spans="1:31" ht="12.95" customHeight="1" x14ac:dyDescent="0.4">
      <c r="A87" s="278">
        <f t="shared" si="8"/>
        <v>46301</v>
      </c>
      <c r="B87" s="96" t="s">
        <v>130</v>
      </c>
      <c r="C87" s="96" t="s">
        <v>130</v>
      </c>
      <c r="D87" s="97" t="s">
        <v>130</v>
      </c>
      <c r="E87" s="209"/>
      <c r="F87" s="236">
        <f t="shared" si="6"/>
        <v>46301</v>
      </c>
      <c r="G87" s="174"/>
      <c r="H87" s="96"/>
      <c r="I87" s="97"/>
      <c r="J87" s="239"/>
      <c r="K87" s="96"/>
      <c r="L87" s="170"/>
      <c r="M87" s="174"/>
      <c r="N87" s="96"/>
      <c r="O87" s="97"/>
      <c r="P87" s="239"/>
      <c r="Q87" s="96"/>
      <c r="R87" s="170"/>
      <c r="S87" s="174"/>
      <c r="T87" s="96"/>
      <c r="U87" s="97"/>
      <c r="V87" s="210"/>
      <c r="W87" s="236">
        <f t="shared" si="7"/>
        <v>46301</v>
      </c>
      <c r="X87" s="173"/>
      <c r="Y87" s="163"/>
      <c r="Z87" s="277"/>
      <c r="AA87"/>
      <c r="AB87" s="26"/>
      <c r="AC87" s="26"/>
    </row>
    <row r="88" spans="1:31" ht="12.95" customHeight="1" x14ac:dyDescent="0.4">
      <c r="A88" s="278">
        <f t="shared" si="8"/>
        <v>46302</v>
      </c>
      <c r="B88" s="96"/>
      <c r="C88" s="96"/>
      <c r="D88" s="97"/>
      <c r="E88" s="209"/>
      <c r="F88" s="236">
        <f t="shared" si="6"/>
        <v>46302</v>
      </c>
      <c r="G88" s="174"/>
      <c r="H88" s="96"/>
      <c r="I88" s="97"/>
      <c r="J88" s="239"/>
      <c r="K88" s="96"/>
      <c r="L88" s="170"/>
      <c r="M88" s="174"/>
      <c r="N88" s="96"/>
      <c r="O88" s="97"/>
      <c r="P88" s="239"/>
      <c r="Q88" s="96"/>
      <c r="R88" s="170"/>
      <c r="S88" s="174"/>
      <c r="T88" s="96"/>
      <c r="U88" s="97"/>
      <c r="V88" s="210"/>
      <c r="W88" s="236">
        <f t="shared" si="7"/>
        <v>46302</v>
      </c>
      <c r="X88" s="173"/>
      <c r="Y88" s="163"/>
      <c r="Z88" s="277"/>
      <c r="AA88"/>
      <c r="AB88" s="6"/>
      <c r="AC88"/>
    </row>
    <row r="89" spans="1:31" ht="12.95" customHeight="1" x14ac:dyDescent="0.4">
      <c r="A89" s="278">
        <f t="shared" si="8"/>
        <v>46303</v>
      </c>
      <c r="B89" s="96" t="s">
        <v>131</v>
      </c>
      <c r="C89" s="96" t="s">
        <v>131</v>
      </c>
      <c r="D89" s="97"/>
      <c r="E89" s="209"/>
      <c r="F89" s="237">
        <f>F88+1</f>
        <v>46303</v>
      </c>
      <c r="G89" s="174"/>
      <c r="H89" s="96"/>
      <c r="I89" s="97"/>
      <c r="J89" s="239"/>
      <c r="K89" s="96"/>
      <c r="L89" s="170"/>
      <c r="M89" s="174"/>
      <c r="N89" s="96"/>
      <c r="O89" s="97"/>
      <c r="P89" s="239"/>
      <c r="Q89" s="96"/>
      <c r="R89" s="170"/>
      <c r="S89" s="174"/>
      <c r="T89" s="96"/>
      <c r="U89" s="97"/>
      <c r="V89" s="210"/>
      <c r="W89" s="236">
        <f t="shared" si="7"/>
        <v>46303</v>
      </c>
      <c r="X89" s="173"/>
      <c r="Y89" s="163"/>
      <c r="Z89" s="277"/>
      <c r="AA89"/>
      <c r="AB89"/>
      <c r="AC89" s="7"/>
    </row>
    <row r="90" spans="1:31" ht="12.95" customHeight="1" x14ac:dyDescent="0.4">
      <c r="A90" s="278">
        <f t="shared" si="8"/>
        <v>46304</v>
      </c>
      <c r="B90" s="96"/>
      <c r="C90" s="96"/>
      <c r="D90" s="97"/>
      <c r="E90" s="209"/>
      <c r="F90" s="236">
        <f>F89+1</f>
        <v>46304</v>
      </c>
      <c r="G90" s="174"/>
      <c r="H90" s="96"/>
      <c r="I90" s="97"/>
      <c r="J90" s="239"/>
      <c r="K90" s="96"/>
      <c r="L90" s="170"/>
      <c r="M90" s="174"/>
      <c r="N90" s="96"/>
      <c r="O90" s="97"/>
      <c r="P90" s="239"/>
      <c r="Q90" s="96"/>
      <c r="R90" s="170"/>
      <c r="S90" s="174"/>
      <c r="T90" s="96"/>
      <c r="U90" s="97"/>
      <c r="V90" s="210"/>
      <c r="W90" s="236">
        <f t="shared" si="7"/>
        <v>46304</v>
      </c>
      <c r="X90" s="173"/>
      <c r="Y90" s="163"/>
      <c r="Z90" s="277"/>
      <c r="AA90"/>
      <c r="AB90" s="26"/>
      <c r="AC90" s="27"/>
    </row>
    <row r="91" spans="1:31" ht="12.95" customHeight="1" x14ac:dyDescent="0.4">
      <c r="A91" s="278">
        <f t="shared" si="8"/>
        <v>46305</v>
      </c>
      <c r="B91" s="96"/>
      <c r="C91" s="96"/>
      <c r="D91" s="97"/>
      <c r="E91" s="209"/>
      <c r="F91" s="236">
        <f t="shared" si="6"/>
        <v>46305</v>
      </c>
      <c r="G91" s="174"/>
      <c r="H91" s="96" t="s">
        <v>131</v>
      </c>
      <c r="I91" s="97"/>
      <c r="J91" s="239"/>
      <c r="K91" s="96"/>
      <c r="L91" s="170"/>
      <c r="M91" s="174"/>
      <c r="N91" s="96"/>
      <c r="O91" s="97"/>
      <c r="P91" s="239"/>
      <c r="Q91" s="96"/>
      <c r="R91" s="170"/>
      <c r="S91" s="174"/>
      <c r="T91" s="96"/>
      <c r="U91" s="97"/>
      <c r="V91" s="210"/>
      <c r="W91" s="236">
        <f t="shared" si="7"/>
        <v>46305</v>
      </c>
      <c r="X91" s="173"/>
      <c r="Y91" s="163"/>
      <c r="Z91" s="277"/>
      <c r="AA91"/>
      <c r="AB91" s="26"/>
      <c r="AC91" s="26"/>
    </row>
    <row r="92" spans="1:31" ht="12.95" customHeight="1" x14ac:dyDescent="0.4">
      <c r="A92" s="278">
        <f t="shared" si="8"/>
        <v>46306</v>
      </c>
      <c r="B92" s="96"/>
      <c r="C92" s="96"/>
      <c r="D92" s="97"/>
      <c r="E92" s="209"/>
      <c r="F92" s="236">
        <f t="shared" si="6"/>
        <v>46306</v>
      </c>
      <c r="G92" s="174" t="s">
        <v>131</v>
      </c>
      <c r="H92" s="96" t="s">
        <v>131</v>
      </c>
      <c r="I92" s="97" t="s">
        <v>131</v>
      </c>
      <c r="J92" s="239" t="s">
        <v>131</v>
      </c>
      <c r="K92" s="96" t="s">
        <v>131</v>
      </c>
      <c r="L92" s="170" t="s">
        <v>131</v>
      </c>
      <c r="M92" s="174" t="s">
        <v>131</v>
      </c>
      <c r="N92" s="96" t="s">
        <v>131</v>
      </c>
      <c r="O92" s="97" t="s">
        <v>131</v>
      </c>
      <c r="P92" s="239" t="s">
        <v>131</v>
      </c>
      <c r="Q92" s="96" t="s">
        <v>131</v>
      </c>
      <c r="R92" s="170" t="s">
        <v>131</v>
      </c>
      <c r="S92" s="174" t="s">
        <v>131</v>
      </c>
      <c r="T92" s="96" t="s">
        <v>131</v>
      </c>
      <c r="U92" s="97" t="s">
        <v>131</v>
      </c>
      <c r="V92" s="210"/>
      <c r="W92" s="236">
        <f t="shared" si="7"/>
        <v>46306</v>
      </c>
      <c r="X92" s="173"/>
      <c r="Y92" s="163"/>
      <c r="Z92" s="277"/>
      <c r="AA92"/>
      <c r="AB92" s="6"/>
      <c r="AC92"/>
    </row>
    <row r="93" spans="1:31" ht="12.95" customHeight="1" x14ac:dyDescent="0.4">
      <c r="A93" s="278">
        <f t="shared" si="8"/>
        <v>46307</v>
      </c>
      <c r="B93" s="96"/>
      <c r="C93" s="96"/>
      <c r="D93" s="97"/>
      <c r="E93" s="209"/>
      <c r="F93" s="236">
        <f t="shared" si="6"/>
        <v>46307</v>
      </c>
      <c r="G93" s="174"/>
      <c r="H93" s="96"/>
      <c r="I93" s="97"/>
      <c r="J93" s="239"/>
      <c r="K93" s="96"/>
      <c r="L93" s="170"/>
      <c r="M93" s="174"/>
      <c r="N93" s="96"/>
      <c r="O93" s="97"/>
      <c r="P93" s="239"/>
      <c r="Q93" s="96"/>
      <c r="R93" s="170"/>
      <c r="S93" s="174"/>
      <c r="T93" s="96"/>
      <c r="U93" s="97"/>
      <c r="V93" s="210"/>
      <c r="W93" s="236">
        <f t="shared" si="7"/>
        <v>46307</v>
      </c>
      <c r="X93" s="173" t="s">
        <v>131</v>
      </c>
      <c r="Y93" s="163" t="s">
        <v>131</v>
      </c>
      <c r="Z93" s="277" t="s">
        <v>131</v>
      </c>
      <c r="AA93"/>
      <c r="AB93"/>
      <c r="AC93"/>
      <c r="AD93"/>
      <c r="AE93"/>
    </row>
    <row r="94" spans="1:31" ht="12.95" customHeight="1" x14ac:dyDescent="0.4">
      <c r="A94" s="278">
        <f t="shared" si="8"/>
        <v>46308</v>
      </c>
      <c r="B94" s="96"/>
      <c r="C94" s="96"/>
      <c r="D94" s="97"/>
      <c r="E94" s="209"/>
      <c r="F94" s="236">
        <f t="shared" si="6"/>
        <v>46308</v>
      </c>
      <c r="G94" s="174"/>
      <c r="H94" s="96"/>
      <c r="I94" s="97"/>
      <c r="J94" s="239"/>
      <c r="K94" s="96"/>
      <c r="L94" s="170"/>
      <c r="M94" s="174"/>
      <c r="N94" s="96"/>
      <c r="O94" s="97"/>
      <c r="P94" s="239"/>
      <c r="Q94" s="96"/>
      <c r="R94" s="170"/>
      <c r="S94" s="174"/>
      <c r="T94" s="96"/>
      <c r="U94" s="97"/>
      <c r="V94" s="210"/>
      <c r="W94" s="236">
        <f t="shared" si="7"/>
        <v>46308</v>
      </c>
      <c r="X94" s="174"/>
      <c r="Y94" s="96"/>
      <c r="Z94" s="279"/>
      <c r="AA94"/>
      <c r="AB94"/>
      <c r="AC94"/>
      <c r="AD94"/>
      <c r="AE94"/>
    </row>
    <row r="95" spans="1:31" ht="12.95" customHeight="1" x14ac:dyDescent="0.4">
      <c r="A95" s="278">
        <f t="shared" si="8"/>
        <v>46309</v>
      </c>
      <c r="B95" s="96" t="s">
        <v>130</v>
      </c>
      <c r="C95" s="96" t="s">
        <v>130</v>
      </c>
      <c r="D95" s="97" t="s">
        <v>130</v>
      </c>
      <c r="E95" s="209"/>
      <c r="F95" s="236">
        <f t="shared" si="6"/>
        <v>46309</v>
      </c>
      <c r="G95" s="174" t="s">
        <v>130</v>
      </c>
      <c r="H95" s="96"/>
      <c r="I95" s="97"/>
      <c r="J95" s="239" t="s">
        <v>130</v>
      </c>
      <c r="K95" s="96"/>
      <c r="L95" s="170"/>
      <c r="M95" s="174" t="s">
        <v>130</v>
      </c>
      <c r="N95" s="96"/>
      <c r="O95" s="97"/>
      <c r="P95" s="239" t="s">
        <v>130</v>
      </c>
      <c r="Q95" s="96"/>
      <c r="R95" s="170"/>
      <c r="S95" s="174" t="s">
        <v>130</v>
      </c>
      <c r="T95" s="96"/>
      <c r="U95" s="97"/>
      <c r="V95" s="210"/>
      <c r="W95" s="236">
        <f t="shared" si="7"/>
        <v>46309</v>
      </c>
      <c r="X95" s="173" t="s">
        <v>130</v>
      </c>
      <c r="Y95" s="163"/>
      <c r="Z95" s="277"/>
      <c r="AA95"/>
      <c r="AB95"/>
      <c r="AC95" s="27"/>
      <c r="AD95"/>
      <c r="AE95" s="27"/>
    </row>
    <row r="96" spans="1:31" ht="12.95" customHeight="1" x14ac:dyDescent="0.4">
      <c r="A96" s="278">
        <f t="shared" si="8"/>
        <v>46310</v>
      </c>
      <c r="B96" s="96" t="s">
        <v>130</v>
      </c>
      <c r="C96" s="96" t="s">
        <v>130</v>
      </c>
      <c r="D96" s="97" t="s">
        <v>130</v>
      </c>
      <c r="E96" s="209"/>
      <c r="F96" s="236">
        <f t="shared" si="6"/>
        <v>46310</v>
      </c>
      <c r="G96" s="174"/>
      <c r="H96" s="96"/>
      <c r="I96" s="97"/>
      <c r="J96" s="239"/>
      <c r="K96" s="96"/>
      <c r="L96" s="170"/>
      <c r="M96" s="174"/>
      <c r="N96" s="96"/>
      <c r="O96" s="97"/>
      <c r="P96" s="239"/>
      <c r="Q96" s="96"/>
      <c r="R96" s="170"/>
      <c r="S96" s="174"/>
      <c r="T96" s="96"/>
      <c r="U96" s="97"/>
      <c r="V96" s="210"/>
      <c r="W96" s="236">
        <f t="shared" si="7"/>
        <v>46310</v>
      </c>
      <c r="X96" s="173"/>
      <c r="Y96" s="163"/>
      <c r="Z96" s="277"/>
      <c r="AA96"/>
      <c r="AB96"/>
      <c r="AC96"/>
      <c r="AD96"/>
      <c r="AE96"/>
    </row>
    <row r="97" spans="1:31" ht="12.95" customHeight="1" x14ac:dyDescent="0.4">
      <c r="A97" s="278">
        <f t="shared" si="8"/>
        <v>46311</v>
      </c>
      <c r="B97" s="96"/>
      <c r="C97" s="96"/>
      <c r="D97" s="97"/>
      <c r="E97" s="209"/>
      <c r="F97" s="236">
        <f t="shared" si="6"/>
        <v>46311</v>
      </c>
      <c r="G97" s="174"/>
      <c r="H97" s="96"/>
      <c r="I97" s="97"/>
      <c r="J97" s="239"/>
      <c r="K97" s="96"/>
      <c r="L97" s="170"/>
      <c r="M97" s="174"/>
      <c r="N97" s="96"/>
      <c r="O97" s="97"/>
      <c r="P97" s="239"/>
      <c r="Q97" s="96"/>
      <c r="R97" s="170"/>
      <c r="S97" s="174"/>
      <c r="T97" s="96"/>
      <c r="U97" s="97"/>
      <c r="V97" s="210"/>
      <c r="W97" s="236">
        <f t="shared" si="7"/>
        <v>46311</v>
      </c>
      <c r="X97" s="173"/>
      <c r="Y97" s="163"/>
      <c r="Z97" s="277"/>
      <c r="AA97"/>
      <c r="AB97"/>
      <c r="AC97"/>
      <c r="AD97"/>
      <c r="AE97"/>
    </row>
    <row r="98" spans="1:31" ht="12.95" customHeight="1" x14ac:dyDescent="0.4">
      <c r="A98" s="278">
        <f t="shared" si="8"/>
        <v>46312</v>
      </c>
      <c r="B98" s="96"/>
      <c r="C98" s="96"/>
      <c r="D98" s="97"/>
      <c r="E98" s="209"/>
      <c r="F98" s="236">
        <f t="shared" si="6"/>
        <v>46312</v>
      </c>
      <c r="G98" s="174"/>
      <c r="H98" s="96" t="s">
        <v>131</v>
      </c>
      <c r="I98" s="97"/>
      <c r="J98" s="239" t="s">
        <v>131</v>
      </c>
      <c r="K98" s="96" t="s">
        <v>131</v>
      </c>
      <c r="L98" s="170" t="s">
        <v>131</v>
      </c>
      <c r="M98" s="174"/>
      <c r="N98" s="96"/>
      <c r="O98" s="97"/>
      <c r="P98" s="239"/>
      <c r="Q98" s="96"/>
      <c r="R98" s="170"/>
      <c r="S98" s="174"/>
      <c r="T98" s="96"/>
      <c r="U98" s="97"/>
      <c r="V98" s="210"/>
      <c r="W98" s="236">
        <f t="shared" si="7"/>
        <v>46312</v>
      </c>
      <c r="X98" s="173" t="s">
        <v>131</v>
      </c>
      <c r="Y98" s="163" t="s">
        <v>131</v>
      </c>
      <c r="Z98" s="277" t="s">
        <v>131</v>
      </c>
      <c r="AA98"/>
      <c r="AB98"/>
      <c r="AC98" s="27"/>
      <c r="AD98"/>
      <c r="AE98"/>
    </row>
    <row r="99" spans="1:31" ht="12.95" customHeight="1" x14ac:dyDescent="0.4">
      <c r="A99" s="278">
        <f t="shared" si="8"/>
        <v>46313</v>
      </c>
      <c r="B99" s="96"/>
      <c r="C99" s="96"/>
      <c r="D99" s="97"/>
      <c r="E99" s="209"/>
      <c r="F99" s="236">
        <f t="shared" si="6"/>
        <v>46313</v>
      </c>
      <c r="G99" s="174" t="s">
        <v>131</v>
      </c>
      <c r="H99" s="96" t="s">
        <v>131</v>
      </c>
      <c r="I99" s="97" t="s">
        <v>131</v>
      </c>
      <c r="J99" s="239" t="s">
        <v>131</v>
      </c>
      <c r="K99" s="96" t="s">
        <v>131</v>
      </c>
      <c r="L99" s="170" t="s">
        <v>131</v>
      </c>
      <c r="M99" s="174" t="s">
        <v>131</v>
      </c>
      <c r="N99" s="96" t="s">
        <v>131</v>
      </c>
      <c r="O99" s="97" t="s">
        <v>131</v>
      </c>
      <c r="P99" s="239" t="s">
        <v>131</v>
      </c>
      <c r="Q99" s="96" t="s">
        <v>131</v>
      </c>
      <c r="R99" s="170" t="s">
        <v>131</v>
      </c>
      <c r="S99" s="174" t="s">
        <v>131</v>
      </c>
      <c r="T99" s="96" t="s">
        <v>131</v>
      </c>
      <c r="U99" s="97" t="s">
        <v>131</v>
      </c>
      <c r="V99" s="210"/>
      <c r="W99" s="236">
        <f t="shared" si="7"/>
        <v>46313</v>
      </c>
      <c r="X99" s="173"/>
      <c r="Y99" s="163"/>
      <c r="Z99" s="277"/>
      <c r="AA99"/>
      <c r="AB99"/>
      <c r="AC99"/>
      <c r="AD99"/>
      <c r="AE99"/>
    </row>
    <row r="100" spans="1:31" ht="12.95" customHeight="1" x14ac:dyDescent="0.4">
      <c r="A100" s="278">
        <f t="shared" si="8"/>
        <v>46314</v>
      </c>
      <c r="B100" s="96"/>
      <c r="C100" s="96"/>
      <c r="D100" s="97"/>
      <c r="E100" s="209"/>
      <c r="F100" s="236">
        <f t="shared" si="6"/>
        <v>46314</v>
      </c>
      <c r="G100" s="174"/>
      <c r="H100" s="96"/>
      <c r="I100" s="97"/>
      <c r="J100" s="239"/>
      <c r="K100" s="96"/>
      <c r="L100" s="170"/>
      <c r="M100" s="174"/>
      <c r="N100" s="96"/>
      <c r="O100" s="97"/>
      <c r="P100" s="239"/>
      <c r="Q100" s="96"/>
      <c r="R100" s="170"/>
      <c r="S100" s="174"/>
      <c r="T100" s="96"/>
      <c r="U100" s="97"/>
      <c r="V100" s="210"/>
      <c r="W100" s="236">
        <f t="shared" si="7"/>
        <v>46314</v>
      </c>
      <c r="X100" s="173"/>
      <c r="Y100" s="163"/>
      <c r="Z100" s="277"/>
      <c r="AA100"/>
      <c r="AB100"/>
      <c r="AC100"/>
      <c r="AD100"/>
      <c r="AE100"/>
    </row>
    <row r="101" spans="1:31" ht="12.95" customHeight="1" x14ac:dyDescent="0.4">
      <c r="A101" s="278">
        <f t="shared" si="8"/>
        <v>46315</v>
      </c>
      <c r="B101" s="96"/>
      <c r="C101" s="96"/>
      <c r="D101" s="97"/>
      <c r="E101" s="209"/>
      <c r="F101" s="236">
        <f t="shared" si="6"/>
        <v>46315</v>
      </c>
      <c r="G101" s="174"/>
      <c r="H101" s="96"/>
      <c r="I101" s="97"/>
      <c r="J101" s="239"/>
      <c r="K101" s="96"/>
      <c r="L101" s="170"/>
      <c r="M101" s="174"/>
      <c r="N101" s="96"/>
      <c r="O101" s="97"/>
      <c r="P101" s="239"/>
      <c r="Q101" s="96"/>
      <c r="R101" s="170"/>
      <c r="S101" s="174"/>
      <c r="T101" s="96"/>
      <c r="U101" s="97"/>
      <c r="V101" s="210"/>
      <c r="W101" s="236">
        <f t="shared" si="7"/>
        <v>46315</v>
      </c>
      <c r="X101" s="173"/>
      <c r="Y101" s="163"/>
      <c r="Z101" s="277"/>
      <c r="AA101"/>
      <c r="AB101"/>
      <c r="AC101"/>
      <c r="AD101"/>
      <c r="AE101"/>
    </row>
    <row r="102" spans="1:31" ht="12.95" customHeight="1" x14ac:dyDescent="0.4">
      <c r="A102" s="278">
        <f t="shared" si="8"/>
        <v>46316</v>
      </c>
      <c r="B102" s="96"/>
      <c r="C102" s="96"/>
      <c r="D102" s="97"/>
      <c r="E102" s="209"/>
      <c r="F102" s="236">
        <f t="shared" si="6"/>
        <v>46316</v>
      </c>
      <c r="G102" s="174"/>
      <c r="H102" s="96"/>
      <c r="I102" s="97"/>
      <c r="J102" s="239"/>
      <c r="K102" s="96"/>
      <c r="L102" s="170"/>
      <c r="M102" s="174"/>
      <c r="N102" s="96"/>
      <c r="O102" s="97"/>
      <c r="P102" s="239"/>
      <c r="Q102" s="96"/>
      <c r="R102" s="170"/>
      <c r="S102" s="174"/>
      <c r="T102" s="96"/>
      <c r="U102" s="97"/>
      <c r="V102" s="210"/>
      <c r="W102" s="236">
        <f t="shared" si="7"/>
        <v>46316</v>
      </c>
      <c r="X102" s="174"/>
      <c r="Y102" s="96"/>
      <c r="Z102" s="279"/>
      <c r="AA102"/>
      <c r="AB102"/>
      <c r="AC102"/>
      <c r="AD102"/>
      <c r="AE102"/>
    </row>
    <row r="103" spans="1:31" ht="12.95" customHeight="1" x14ac:dyDescent="0.4">
      <c r="A103" s="278">
        <f t="shared" si="8"/>
        <v>46317</v>
      </c>
      <c r="B103" s="96"/>
      <c r="C103" s="96"/>
      <c r="D103" s="97"/>
      <c r="E103" s="209"/>
      <c r="F103" s="236">
        <f t="shared" si="6"/>
        <v>46317</v>
      </c>
      <c r="G103" s="174"/>
      <c r="H103" s="96"/>
      <c r="I103" s="97"/>
      <c r="J103" s="239"/>
      <c r="K103" s="96"/>
      <c r="L103" s="170"/>
      <c r="M103" s="174"/>
      <c r="N103" s="96"/>
      <c r="O103" s="97"/>
      <c r="P103" s="239"/>
      <c r="Q103" s="96"/>
      <c r="R103" s="170"/>
      <c r="S103" s="174"/>
      <c r="T103" s="96"/>
      <c r="U103" s="97"/>
      <c r="V103" s="210"/>
      <c r="W103" s="236">
        <f t="shared" si="7"/>
        <v>46317</v>
      </c>
      <c r="X103" s="174"/>
      <c r="Y103" s="96"/>
      <c r="Z103" s="279"/>
      <c r="AA103"/>
      <c r="AB103"/>
      <c r="AC103"/>
      <c r="AD103"/>
      <c r="AE103"/>
    </row>
    <row r="104" spans="1:31" ht="12.95" customHeight="1" x14ac:dyDescent="0.4">
      <c r="A104" s="278">
        <f t="shared" si="8"/>
        <v>46318</v>
      </c>
      <c r="B104" s="96"/>
      <c r="C104" s="96"/>
      <c r="D104" s="97"/>
      <c r="E104" s="209"/>
      <c r="F104" s="236">
        <f t="shared" si="6"/>
        <v>46318</v>
      </c>
      <c r="G104" s="174"/>
      <c r="H104" s="96"/>
      <c r="I104" s="97"/>
      <c r="J104" s="239"/>
      <c r="K104" s="96"/>
      <c r="L104" s="170"/>
      <c r="M104" s="174"/>
      <c r="N104" s="96"/>
      <c r="O104" s="97"/>
      <c r="P104" s="239"/>
      <c r="Q104" s="96"/>
      <c r="R104" s="170"/>
      <c r="S104" s="174"/>
      <c r="T104" s="96"/>
      <c r="U104" s="97"/>
      <c r="V104" s="210"/>
      <c r="W104" s="236">
        <f t="shared" si="7"/>
        <v>46318</v>
      </c>
      <c r="X104" s="174"/>
      <c r="Y104" s="96"/>
      <c r="Z104" s="279"/>
      <c r="AA104"/>
      <c r="AB104"/>
      <c r="AC104"/>
      <c r="AD104"/>
      <c r="AE104"/>
    </row>
    <row r="105" spans="1:31" ht="12.95" customHeight="1" x14ac:dyDescent="0.4">
      <c r="A105" s="278">
        <f t="shared" si="8"/>
        <v>46319</v>
      </c>
      <c r="B105" s="96"/>
      <c r="C105" s="96"/>
      <c r="D105" s="97"/>
      <c r="E105" s="209"/>
      <c r="F105" s="236">
        <f t="shared" si="6"/>
        <v>46319</v>
      </c>
      <c r="G105" s="174"/>
      <c r="H105" s="96" t="s">
        <v>131</v>
      </c>
      <c r="I105" s="97"/>
      <c r="J105" s="239"/>
      <c r="K105" s="96"/>
      <c r="L105" s="170"/>
      <c r="M105" s="174"/>
      <c r="N105" s="96"/>
      <c r="O105" s="97"/>
      <c r="P105" s="239"/>
      <c r="Q105" s="96"/>
      <c r="R105" s="170"/>
      <c r="S105" s="174"/>
      <c r="T105" s="96"/>
      <c r="U105" s="97"/>
      <c r="V105" s="210"/>
      <c r="W105" s="236">
        <f t="shared" si="7"/>
        <v>46319</v>
      </c>
      <c r="X105" s="173"/>
      <c r="Y105" s="163"/>
      <c r="Z105" s="277" t="s">
        <v>131</v>
      </c>
      <c r="AA105"/>
      <c r="AB105"/>
      <c r="AC105"/>
      <c r="AD105"/>
      <c r="AE105"/>
    </row>
    <row r="106" spans="1:31" ht="12.95" customHeight="1" x14ac:dyDescent="0.4">
      <c r="A106" s="278">
        <f t="shared" si="8"/>
        <v>46320</v>
      </c>
      <c r="B106" s="96" t="s">
        <v>131</v>
      </c>
      <c r="C106" s="96" t="s">
        <v>131</v>
      </c>
      <c r="D106" s="97" t="s">
        <v>131</v>
      </c>
      <c r="E106" s="209"/>
      <c r="F106" s="236">
        <f t="shared" si="6"/>
        <v>46320</v>
      </c>
      <c r="G106" s="174" t="s">
        <v>131</v>
      </c>
      <c r="H106" s="96" t="s">
        <v>131</v>
      </c>
      <c r="I106" s="97" t="s">
        <v>131</v>
      </c>
      <c r="J106" s="239" t="s">
        <v>131</v>
      </c>
      <c r="K106" s="96" t="s">
        <v>131</v>
      </c>
      <c r="L106" s="170" t="s">
        <v>131</v>
      </c>
      <c r="M106" s="174" t="s">
        <v>131</v>
      </c>
      <c r="N106" s="96" t="s">
        <v>131</v>
      </c>
      <c r="O106" s="97" t="s">
        <v>131</v>
      </c>
      <c r="P106" s="239" t="s">
        <v>131</v>
      </c>
      <c r="Q106" s="96" t="s">
        <v>131</v>
      </c>
      <c r="R106" s="170" t="s">
        <v>131</v>
      </c>
      <c r="S106" s="174" t="s">
        <v>131</v>
      </c>
      <c r="T106" s="96" t="s">
        <v>131</v>
      </c>
      <c r="U106" s="97" t="s">
        <v>131</v>
      </c>
      <c r="V106" s="210"/>
      <c r="W106" s="236">
        <f t="shared" si="7"/>
        <v>46320</v>
      </c>
      <c r="X106" s="173" t="s">
        <v>131</v>
      </c>
      <c r="Y106" s="163" t="s">
        <v>131</v>
      </c>
      <c r="Z106" s="277" t="s">
        <v>131</v>
      </c>
      <c r="AA106"/>
      <c r="AB106"/>
      <c r="AC106"/>
      <c r="AD106"/>
      <c r="AE106"/>
    </row>
    <row r="107" spans="1:31" ht="12.95" customHeight="1" x14ac:dyDescent="0.4">
      <c r="A107" s="278">
        <f t="shared" si="8"/>
        <v>46321</v>
      </c>
      <c r="B107" s="96"/>
      <c r="C107" s="96"/>
      <c r="D107" s="97"/>
      <c r="E107" s="209"/>
      <c r="F107" s="236">
        <f t="shared" si="6"/>
        <v>46321</v>
      </c>
      <c r="G107" s="174"/>
      <c r="H107" s="96"/>
      <c r="I107" s="97"/>
      <c r="J107" s="239"/>
      <c r="K107" s="96"/>
      <c r="L107" s="170"/>
      <c r="M107" s="174"/>
      <c r="N107" s="96"/>
      <c r="O107" s="97"/>
      <c r="P107" s="239"/>
      <c r="Q107" s="96"/>
      <c r="R107" s="170"/>
      <c r="S107" s="174"/>
      <c r="T107" s="96"/>
      <c r="U107" s="97"/>
      <c r="V107" s="210"/>
      <c r="W107" s="236">
        <f t="shared" si="7"/>
        <v>46321</v>
      </c>
      <c r="X107" s="173"/>
      <c r="Y107" s="163"/>
      <c r="Z107" s="277"/>
      <c r="AA107"/>
      <c r="AB107"/>
      <c r="AC107"/>
      <c r="AD107"/>
      <c r="AE107"/>
    </row>
    <row r="108" spans="1:31" ht="12.95" customHeight="1" x14ac:dyDescent="0.4">
      <c r="A108" s="278">
        <f t="shared" si="8"/>
        <v>46322</v>
      </c>
      <c r="B108" s="96"/>
      <c r="C108" s="96"/>
      <c r="D108" s="97"/>
      <c r="E108" s="209"/>
      <c r="F108" s="236">
        <f t="shared" si="6"/>
        <v>46322</v>
      </c>
      <c r="G108" s="174"/>
      <c r="H108" s="96"/>
      <c r="I108" s="97"/>
      <c r="J108" s="239"/>
      <c r="K108" s="96"/>
      <c r="L108" s="170"/>
      <c r="M108" s="174"/>
      <c r="N108" s="96"/>
      <c r="O108" s="97"/>
      <c r="P108" s="239"/>
      <c r="Q108" s="96"/>
      <c r="R108" s="170"/>
      <c r="S108" s="174"/>
      <c r="T108" s="96"/>
      <c r="U108" s="97"/>
      <c r="V108" s="210"/>
      <c r="W108" s="236">
        <f t="shared" si="7"/>
        <v>46322</v>
      </c>
      <c r="X108" s="173"/>
      <c r="Y108" s="163"/>
      <c r="Z108" s="279"/>
      <c r="AA108"/>
      <c r="AB108"/>
      <c r="AC108"/>
      <c r="AD108"/>
      <c r="AE108"/>
    </row>
    <row r="109" spans="1:31" ht="12.95" customHeight="1" x14ac:dyDescent="0.4">
      <c r="A109" s="278">
        <f t="shared" si="8"/>
        <v>46323</v>
      </c>
      <c r="B109" s="96"/>
      <c r="C109" s="96"/>
      <c r="D109" s="97"/>
      <c r="E109" s="209"/>
      <c r="F109" s="236">
        <f t="shared" si="6"/>
        <v>46323</v>
      </c>
      <c r="G109" s="174"/>
      <c r="H109" s="96"/>
      <c r="I109" s="97"/>
      <c r="J109" s="239"/>
      <c r="K109" s="96"/>
      <c r="L109" s="170"/>
      <c r="M109" s="174"/>
      <c r="N109" s="96"/>
      <c r="O109" s="97"/>
      <c r="P109" s="239"/>
      <c r="Q109" s="96"/>
      <c r="R109" s="170"/>
      <c r="S109" s="174"/>
      <c r="T109" s="96"/>
      <c r="U109" s="97"/>
      <c r="V109" s="210"/>
      <c r="W109" s="236">
        <f t="shared" si="7"/>
        <v>46323</v>
      </c>
      <c r="X109" s="174"/>
      <c r="Y109" s="96"/>
      <c r="Z109" s="279"/>
    </row>
    <row r="110" spans="1:31" ht="12.95" customHeight="1" x14ac:dyDescent="0.4">
      <c r="A110" s="278">
        <f t="shared" si="8"/>
        <v>46324</v>
      </c>
      <c r="B110" s="96"/>
      <c r="C110" s="96"/>
      <c r="D110" s="97"/>
      <c r="E110" s="209"/>
      <c r="F110" s="236">
        <f t="shared" si="6"/>
        <v>46324</v>
      </c>
      <c r="G110" s="174"/>
      <c r="H110" s="96"/>
      <c r="I110" s="97"/>
      <c r="J110" s="239"/>
      <c r="K110" s="96"/>
      <c r="L110" s="170"/>
      <c r="M110" s="174"/>
      <c r="N110" s="96"/>
      <c r="O110" s="97"/>
      <c r="P110" s="239"/>
      <c r="Q110" s="96"/>
      <c r="R110" s="170"/>
      <c r="S110" s="174"/>
      <c r="T110" s="96"/>
      <c r="U110" s="97"/>
      <c r="V110" s="210"/>
      <c r="W110" s="236">
        <f t="shared" si="7"/>
        <v>46324</v>
      </c>
      <c r="X110" s="174"/>
      <c r="Y110" s="96"/>
      <c r="Z110" s="279"/>
    </row>
    <row r="111" spans="1:31" ht="12.95" customHeight="1" x14ac:dyDescent="0.4">
      <c r="A111" s="280">
        <f t="shared" si="8"/>
        <v>46325</v>
      </c>
      <c r="B111" s="245"/>
      <c r="C111" s="245"/>
      <c r="D111" s="246"/>
      <c r="E111" s="209"/>
      <c r="F111" s="247">
        <f t="shared" si="6"/>
        <v>46325</v>
      </c>
      <c r="G111" s="248"/>
      <c r="H111" s="245"/>
      <c r="I111" s="246"/>
      <c r="J111" s="249"/>
      <c r="K111" s="245"/>
      <c r="L111" s="250"/>
      <c r="M111" s="248"/>
      <c r="N111" s="245"/>
      <c r="O111" s="246"/>
      <c r="P111" s="249"/>
      <c r="Q111" s="245"/>
      <c r="R111" s="250"/>
      <c r="S111" s="248"/>
      <c r="T111" s="245"/>
      <c r="U111" s="246"/>
      <c r="V111" s="210"/>
      <c r="W111" s="247">
        <f t="shared" si="7"/>
        <v>46325</v>
      </c>
      <c r="X111" s="251"/>
      <c r="Y111" s="252"/>
      <c r="Z111" s="281"/>
    </row>
    <row r="112" spans="1:31" ht="12.95" customHeight="1" thickBot="1" x14ac:dyDescent="0.45">
      <c r="A112" s="282">
        <f t="shared" si="8"/>
        <v>46326</v>
      </c>
      <c r="B112" s="283"/>
      <c r="C112" s="283"/>
      <c r="D112" s="284"/>
      <c r="E112" s="285"/>
      <c r="F112" s="286">
        <f t="shared" si="6"/>
        <v>46326</v>
      </c>
      <c r="G112" s="287"/>
      <c r="H112" s="283" t="s">
        <v>131</v>
      </c>
      <c r="I112" s="284"/>
      <c r="J112" s="288"/>
      <c r="K112" s="283"/>
      <c r="L112" s="289"/>
      <c r="M112" s="287"/>
      <c r="N112" s="283"/>
      <c r="O112" s="284"/>
      <c r="P112" s="288"/>
      <c r="Q112" s="283"/>
      <c r="R112" s="289"/>
      <c r="S112" s="287"/>
      <c r="T112" s="283"/>
      <c r="U112" s="284"/>
      <c r="V112" s="290"/>
      <c r="W112" s="286">
        <f t="shared" si="7"/>
        <v>46326</v>
      </c>
      <c r="X112" s="291" t="s">
        <v>131</v>
      </c>
      <c r="Y112" s="292" t="s">
        <v>131</v>
      </c>
      <c r="Z112" s="293" t="s">
        <v>131</v>
      </c>
    </row>
    <row r="113" ht="14.25" thickTop="1" x14ac:dyDescent="0.4"/>
    <row r="114" ht="9" customHeight="1" x14ac:dyDescent="0.4"/>
    <row r="115" hidden="1" x14ac:dyDescent="0.4"/>
    <row r="116" hidden="1" x14ac:dyDescent="0.4"/>
    <row r="117" hidden="1" x14ac:dyDescent="0.4"/>
    <row r="118" hidden="1" x14ac:dyDescent="0.4"/>
    <row r="119" hidden="1" x14ac:dyDescent="0.4"/>
    <row r="120" hidden="1" x14ac:dyDescent="0.4"/>
    <row r="121" hidden="1" x14ac:dyDescent="0.4"/>
    <row r="122" hidden="1" x14ac:dyDescent="0.4"/>
  </sheetData>
  <sheetProtection algorithmName="SHA-512" hashValue="cjWZ4Rqw7txVHcOjFOPAPr4IIwcPc4J4AWWWxws+4jOCk0tPRvAbjzwulHYZ3l08N51rajkruK8DFvSu+F1j1g==" saltValue="vXKlKFi0qdNSFpCBUCGO3g==" spinCount="100000" sheet="1" objects="1" scenarios="1"/>
  <protectedRanges>
    <protectedRange sqref="AG30 AG68 AG104" name="練４_2"/>
    <protectedRange sqref="AG30 AG68 AG104" name="練3_2"/>
    <protectedRange sqref="AG30 AG68 AG104" name="練1_2"/>
    <protectedRange sqref="AC21 AC59 AC95" name="さくら_1_1"/>
    <protectedRange sqref="AC9 AC11 B9:D39 X9:Z39 G46:U76 X46:Z76 B46:D76 G82:U112 X82:Z112 B82:D112 G9:U39" name="さくら_1_1_1"/>
  </protectedRanges>
  <mergeCells count="24">
    <mergeCell ref="G44:I44"/>
    <mergeCell ref="X80:Z80"/>
    <mergeCell ref="B80:D80"/>
    <mergeCell ref="G80:I80"/>
    <mergeCell ref="J80:L80"/>
    <mergeCell ref="M80:O80"/>
    <mergeCell ref="P80:R80"/>
    <mergeCell ref="S80:U80"/>
    <mergeCell ref="A42:E42"/>
    <mergeCell ref="A78:E78"/>
    <mergeCell ref="A3:E3"/>
    <mergeCell ref="X7:Z7"/>
    <mergeCell ref="B7:D7"/>
    <mergeCell ref="G7:I7"/>
    <mergeCell ref="J7:L7"/>
    <mergeCell ref="M7:O7"/>
    <mergeCell ref="P7:R7"/>
    <mergeCell ref="S7:U7"/>
    <mergeCell ref="J44:L44"/>
    <mergeCell ref="M44:O44"/>
    <mergeCell ref="P44:R44"/>
    <mergeCell ref="S44:U44"/>
    <mergeCell ref="X44:Z44"/>
    <mergeCell ref="B44:D44"/>
  </mergeCells>
  <phoneticPr fontId="2"/>
  <conditionalFormatting sqref="B9:D39 B46:D76 G46:U76 X46:Z76">
    <cfRule type="expression" dxfId="5" priority="58">
      <formula>OR(WEEKDAY($A9,2)&gt;=6,COUNTIF(祝日,$A9)&gt;=1)</formula>
    </cfRule>
  </conditionalFormatting>
  <conditionalFormatting sqref="B82:D112 G82:U112 X82:Z112">
    <cfRule type="expression" dxfId="4" priority="1">
      <formula>OR(WEEKDAY($A82,2)&gt;=6,COUNTIF(祝日,$A82)&gt;=1)</formula>
    </cfRule>
  </conditionalFormatting>
  <conditionalFormatting sqref="G9:U39">
    <cfRule type="expression" dxfId="3" priority="56">
      <formula>OR(WEEKDAY($A9,2)&gt;=6,COUNTIF(祝日,$A9)&gt;=1)</formula>
    </cfRule>
  </conditionalFormatting>
  <conditionalFormatting sqref="X9:Z39">
    <cfRule type="expression" dxfId="2" priority="57">
      <formula>OR(WEEKDAY($A9,2)&gt;=6,COUNTIF(祝日,$A9)&gt;=1)</formula>
    </cfRule>
  </conditionalFormatting>
  <conditionalFormatting sqref="AC9">
    <cfRule type="expression" dxfId="1" priority="183">
      <formula>OR(WEEKDAY($A9,2)&gt;=6,COUNTIF(祝日,$A9)&gt;=1)</formula>
    </cfRule>
  </conditionalFormatting>
  <conditionalFormatting sqref="AC11">
    <cfRule type="expression" dxfId="0" priority="182">
      <formula>OR(WEEKDAY($A11,2)&gt;=6,COUNTIF(祝日,$A11)&gt;=1)</formula>
    </cfRule>
  </conditionalFormatting>
  <dataValidations count="3">
    <dataValidation type="list" allowBlank="1" showInputMessage="1" showErrorMessage="1" sqref="AC9" xr:uid="{3F74A746-5613-482D-B850-B940080046C8}">
      <formula1>$AB$9:$AB$10</formula1>
    </dataValidation>
    <dataValidation type="list" allowBlank="1" showInputMessage="1" showErrorMessage="1" sqref="AC11" xr:uid="{E3BF7FDC-BAF5-49A4-92A4-5E752D3E6ADD}">
      <formula1>$AB$11:$AB$13</formula1>
    </dataValidation>
    <dataValidation type="list" allowBlank="1" showInputMessage="1" showErrorMessage="1" sqref="G36:I39 J36:L37 B9:D39 B82:D112 J38:U39 M36:U38 X9:Z39 B46:D76 G109:I112 G73:I76 J73:L74 G46:U72 J75:U76 M73:U76 J111:U112 J109:L110 G82:U108 X82:Z112 M109:U112 X46:Z76 G9:U35" xr:uid="{16BEB925-9F3B-4699-91CE-CDAB303E0262}">
      <formula1>$AB$9</formula1>
    </dataValidation>
  </dataValidations>
  <pageMargins left="0.25" right="0.25" top="0.75" bottom="0.75" header="0.3" footer="0.3"/>
  <pageSetup paperSize="9" scale="90" fitToHeight="0" orientation="landscape" r:id="rId1"/>
  <rowBreaks count="2" manualBreakCount="2">
    <brk id="40" max="25" man="1"/>
    <brk id="76"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showRowColHeaders="0" view="pageBreakPreview" zoomScaleNormal="100" zoomScaleSheetLayoutView="100" workbookViewId="0">
      <selection activeCell="I11" sqref="I11"/>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407" t="s">
        <v>20</v>
      </c>
      <c r="B1" s="407"/>
      <c r="C1" s="407"/>
      <c r="D1" s="407"/>
      <c r="E1" s="407"/>
      <c r="F1" s="407"/>
      <c r="G1" s="407"/>
      <c r="H1" s="407"/>
      <c r="I1" s="407"/>
      <c r="J1" s="407"/>
      <c r="K1" s="407"/>
      <c r="L1" s="407"/>
    </row>
    <row r="2" spans="1:13" ht="27.75" customHeight="1" x14ac:dyDescent="0.4">
      <c r="A2" s="123"/>
      <c r="B2" s="123"/>
      <c r="C2" s="123"/>
      <c r="D2" s="123"/>
      <c r="E2" s="123"/>
      <c r="F2" s="123"/>
      <c r="G2" s="123"/>
      <c r="H2" s="123"/>
      <c r="I2" s="123"/>
      <c r="J2" s="123"/>
      <c r="K2" s="123"/>
      <c r="L2" s="123"/>
    </row>
    <row r="3" spans="1:13" ht="37.5" customHeight="1" x14ac:dyDescent="0.4">
      <c r="A3" s="124" t="s">
        <v>134</v>
      </c>
      <c r="B3" s="123"/>
      <c r="C3" s="123"/>
      <c r="D3" s="123"/>
      <c r="E3" s="123"/>
      <c r="F3" s="123"/>
      <c r="G3" s="123"/>
      <c r="H3" s="123"/>
      <c r="I3" s="123"/>
      <c r="J3" s="123"/>
      <c r="K3" s="123"/>
      <c r="L3" s="123"/>
    </row>
    <row r="4" spans="1:13" ht="37.5" customHeight="1" x14ac:dyDescent="0.4">
      <c r="A4" s="124" t="s">
        <v>135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408" t="s">
        <v>136</v>
      </c>
      <c r="C6" s="409"/>
      <c r="D6" s="409"/>
      <c r="E6" s="409"/>
      <c r="F6" s="409"/>
      <c r="G6" s="409"/>
      <c r="H6" s="409"/>
      <c r="I6" s="409"/>
      <c r="J6" s="409"/>
      <c r="K6" s="409"/>
      <c r="L6" s="410"/>
      <c r="M6" s="122" t="s">
        <v>136</v>
      </c>
    </row>
    <row r="7" spans="1:13" ht="56.25" customHeight="1" x14ac:dyDescent="0.4">
      <c r="A7" s="126" t="s">
        <v>21</v>
      </c>
      <c r="B7" s="411"/>
      <c r="C7" s="412"/>
      <c r="D7" s="412"/>
      <c r="E7" s="412"/>
      <c r="F7" s="412"/>
      <c r="G7" s="412"/>
      <c r="H7" s="412"/>
      <c r="I7" s="412"/>
      <c r="J7" s="412"/>
      <c r="K7" s="412"/>
      <c r="L7" s="413"/>
      <c r="M7" s="122" t="s">
        <v>137</v>
      </c>
    </row>
    <row r="8" spans="1:13" ht="49.5" customHeight="1" x14ac:dyDescent="0.4">
      <c r="A8" s="127" t="s">
        <v>22</v>
      </c>
      <c r="B8" s="411"/>
      <c r="C8" s="412"/>
      <c r="D8" s="412"/>
      <c r="E8" s="412"/>
      <c r="F8" s="412"/>
      <c r="G8" s="412"/>
      <c r="H8" s="412"/>
      <c r="I8" s="412"/>
      <c r="J8" s="412"/>
      <c r="K8" s="412"/>
      <c r="L8" s="413"/>
      <c r="M8" s="122" t="s">
        <v>138</v>
      </c>
    </row>
    <row r="9" spans="1:13" ht="179.25" customHeight="1" thickBot="1" x14ac:dyDescent="0.45">
      <c r="A9" s="148" t="s">
        <v>23</v>
      </c>
      <c r="B9" s="404"/>
      <c r="C9" s="405"/>
      <c r="D9" s="405"/>
      <c r="E9" s="405"/>
      <c r="F9" s="405"/>
      <c r="G9" s="405"/>
      <c r="H9" s="405"/>
      <c r="I9" s="405"/>
      <c r="J9" s="405"/>
      <c r="K9" s="405"/>
      <c r="L9" s="406"/>
    </row>
    <row r="10" spans="1:13" ht="23.25" customHeight="1" x14ac:dyDescent="0.4">
      <c r="B10" s="128"/>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I11" sqref="I11"/>
    </sheetView>
  </sheetViews>
  <sheetFormatPr defaultRowHeight="15" customHeight="1" x14ac:dyDescent="0.4"/>
  <cols>
    <col min="1" max="1" width="13.75" style="122" customWidth="1"/>
    <col min="2" max="12" width="8.75" style="122" customWidth="1"/>
    <col min="13" max="15" width="0" style="122" hidden="1" customWidth="1"/>
    <col min="16" max="16384" width="9" style="122"/>
  </cols>
  <sheetData>
    <row r="1" spans="1:13" ht="37.5" customHeight="1" x14ac:dyDescent="0.4">
      <c r="A1" s="407" t="s">
        <v>169</v>
      </c>
      <c r="B1" s="407"/>
      <c r="C1" s="407"/>
      <c r="D1" s="407"/>
      <c r="E1" s="407"/>
      <c r="F1" s="407"/>
      <c r="G1" s="407"/>
      <c r="H1" s="407"/>
      <c r="I1" s="407"/>
      <c r="J1" s="407"/>
      <c r="K1" s="407"/>
      <c r="L1" s="407"/>
    </row>
    <row r="2" spans="1:13" ht="27.75" customHeight="1" x14ac:dyDescent="0.4">
      <c r="A2" s="123"/>
      <c r="B2" s="123"/>
      <c r="C2" s="123"/>
      <c r="D2" s="123"/>
      <c r="E2" s="123"/>
      <c r="F2" s="123"/>
      <c r="G2" s="123"/>
      <c r="H2" s="123"/>
      <c r="I2" s="123"/>
      <c r="J2" s="123"/>
      <c r="K2" s="123"/>
      <c r="L2" s="123"/>
    </row>
    <row r="3" spans="1:13" ht="37.5" customHeight="1" x14ac:dyDescent="0.4">
      <c r="A3" s="124" t="s">
        <v>134</v>
      </c>
      <c r="B3" s="123"/>
      <c r="C3" s="123"/>
      <c r="D3" s="123"/>
      <c r="E3" s="123"/>
      <c r="F3" s="123"/>
      <c r="G3" s="123"/>
      <c r="H3" s="123"/>
      <c r="I3" s="123"/>
      <c r="J3" s="123"/>
      <c r="K3" s="123"/>
      <c r="L3" s="123"/>
    </row>
    <row r="4" spans="1:13" ht="37.5" customHeight="1" x14ac:dyDescent="0.4">
      <c r="A4" s="124" t="s">
        <v>135</v>
      </c>
      <c r="B4" s="123"/>
      <c r="C4" s="123"/>
      <c r="D4" s="123"/>
      <c r="E4" s="123"/>
      <c r="F4" s="123"/>
      <c r="G4" s="123"/>
      <c r="H4" s="123"/>
      <c r="I4" s="123"/>
      <c r="J4" s="123"/>
      <c r="K4" s="123"/>
      <c r="L4" s="123"/>
    </row>
    <row r="5" spans="1:13" ht="14.25" customHeight="1" thickBot="1" x14ac:dyDescent="0.45">
      <c r="A5" s="123"/>
      <c r="B5" s="123"/>
      <c r="C5" s="123"/>
      <c r="D5" s="123"/>
      <c r="E5" s="123"/>
      <c r="F5" s="123"/>
      <c r="G5" s="123"/>
      <c r="H5" s="123"/>
      <c r="I5" s="123"/>
      <c r="J5" s="123"/>
      <c r="K5" s="123"/>
      <c r="L5" s="123"/>
    </row>
    <row r="6" spans="1:13" ht="37.5" customHeight="1" x14ac:dyDescent="0.4">
      <c r="A6" s="125" t="s">
        <v>45</v>
      </c>
      <c r="B6" s="414" t="s">
        <v>180</v>
      </c>
      <c r="C6" s="415"/>
      <c r="D6" s="415"/>
      <c r="E6" s="415"/>
      <c r="F6" s="415"/>
      <c r="G6" s="415"/>
      <c r="H6" s="415"/>
      <c r="I6" s="415"/>
      <c r="J6" s="415"/>
      <c r="K6" s="415"/>
      <c r="L6" s="416"/>
      <c r="M6" s="122" t="s">
        <v>136</v>
      </c>
    </row>
    <row r="7" spans="1:13" ht="56.25" customHeight="1" x14ac:dyDescent="0.4">
      <c r="A7" s="126" t="s">
        <v>21</v>
      </c>
      <c r="B7" s="417" t="s">
        <v>166</v>
      </c>
      <c r="C7" s="418"/>
      <c r="D7" s="418"/>
      <c r="E7" s="418"/>
      <c r="F7" s="418"/>
      <c r="G7" s="418"/>
      <c r="H7" s="418"/>
      <c r="I7" s="418"/>
      <c r="J7" s="418"/>
      <c r="K7" s="418"/>
      <c r="L7" s="419"/>
      <c r="M7" s="122" t="s">
        <v>137</v>
      </c>
    </row>
    <row r="8" spans="1:13" ht="49.5" customHeight="1" x14ac:dyDescent="0.4">
      <c r="A8" s="127" t="s">
        <v>22</v>
      </c>
      <c r="B8" s="417" t="s">
        <v>167</v>
      </c>
      <c r="C8" s="418"/>
      <c r="D8" s="418"/>
      <c r="E8" s="418"/>
      <c r="F8" s="418"/>
      <c r="G8" s="418"/>
      <c r="H8" s="418"/>
      <c r="I8" s="418"/>
      <c r="J8" s="418"/>
      <c r="K8" s="418"/>
      <c r="L8" s="419"/>
      <c r="M8" s="122" t="s">
        <v>6</v>
      </c>
    </row>
    <row r="9" spans="1:13" ht="179.25" customHeight="1" thickBot="1" x14ac:dyDescent="0.45">
      <c r="A9" s="148" t="s">
        <v>23</v>
      </c>
      <c r="B9" s="417" t="s">
        <v>168</v>
      </c>
      <c r="C9" s="418"/>
      <c r="D9" s="418"/>
      <c r="E9" s="418"/>
      <c r="F9" s="418"/>
      <c r="G9" s="418"/>
      <c r="H9" s="418"/>
      <c r="I9" s="418"/>
      <c r="J9" s="418"/>
      <c r="K9" s="418"/>
      <c r="L9" s="419"/>
    </row>
    <row r="10" spans="1:13" ht="23.25" customHeight="1" x14ac:dyDescent="0.4">
      <c r="B10" s="128"/>
    </row>
  </sheetData>
  <sheetProtection algorithmName="SHA-512" hashValue="Sb9r0v5MxUMoJr+CIw0J71+PZObfogEyG/h7FZe+BZrQ+F36bPZTLrW7vnVmGSXNbd53t7Ser+92wzlpXms0/g==" saltValue="0W+/IMxG9Zvwh9uLoLMihw=="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x14ac:dyDescent="0.4"/>
  <cols>
    <col min="1" max="1" width="20.875" customWidth="1"/>
  </cols>
  <sheetData>
    <row r="1" spans="1:1" x14ac:dyDescent="0.4">
      <c r="A1" s="13">
        <v>46023</v>
      </c>
    </row>
    <row r="2" spans="1:1" x14ac:dyDescent="0.4">
      <c r="A2" s="13">
        <v>46034</v>
      </c>
    </row>
    <row r="3" spans="1:1" x14ac:dyDescent="0.4">
      <c r="A3" s="13">
        <v>46064</v>
      </c>
    </row>
    <row r="4" spans="1:1" x14ac:dyDescent="0.4">
      <c r="A4" s="13">
        <v>46076</v>
      </c>
    </row>
    <row r="5" spans="1:1" x14ac:dyDescent="0.4">
      <c r="A5" s="13">
        <v>46101</v>
      </c>
    </row>
    <row r="6" spans="1:1" x14ac:dyDescent="0.4">
      <c r="A6" s="13">
        <v>46141</v>
      </c>
    </row>
    <row r="7" spans="1:1" x14ac:dyDescent="0.4">
      <c r="A7" s="13">
        <v>46145</v>
      </c>
    </row>
    <row r="8" spans="1:1" x14ac:dyDescent="0.4">
      <c r="A8" s="13">
        <v>46146</v>
      </c>
    </row>
    <row r="9" spans="1:1" x14ac:dyDescent="0.4">
      <c r="A9" s="13">
        <v>46147</v>
      </c>
    </row>
    <row r="10" spans="1:1" x14ac:dyDescent="0.4">
      <c r="A10" s="13">
        <v>46148</v>
      </c>
    </row>
    <row r="11" spans="1:1" x14ac:dyDescent="0.4">
      <c r="A11" s="13">
        <v>46223</v>
      </c>
    </row>
    <row r="12" spans="1:1" x14ac:dyDescent="0.4">
      <c r="A12" s="13">
        <v>46245</v>
      </c>
    </row>
    <row r="13" spans="1:1" x14ac:dyDescent="0.4">
      <c r="A13" s="13">
        <v>46286</v>
      </c>
    </row>
    <row r="14" spans="1:1" x14ac:dyDescent="0.4">
      <c r="A14" s="13">
        <v>46287</v>
      </c>
    </row>
    <row r="15" spans="1:1" x14ac:dyDescent="0.4">
      <c r="A15" s="13">
        <v>46288</v>
      </c>
    </row>
    <row r="16" spans="1:1" x14ac:dyDescent="0.4">
      <c r="A16" s="13">
        <v>46307</v>
      </c>
    </row>
    <row r="17" spans="1:1" x14ac:dyDescent="0.4">
      <c r="A17" s="13">
        <v>46329</v>
      </c>
    </row>
    <row r="18" spans="1:1" x14ac:dyDescent="0.4">
      <c r="A18" s="13">
        <v>46349</v>
      </c>
    </row>
    <row r="19" spans="1:1" x14ac:dyDescent="0.4">
      <c r="A19" s="13">
        <v>46388</v>
      </c>
    </row>
    <row r="20" spans="1:1" x14ac:dyDescent="0.4">
      <c r="A20" s="13">
        <v>46398</v>
      </c>
    </row>
    <row r="21" spans="1:1" x14ac:dyDescent="0.4">
      <c r="A21" s="13">
        <v>46429</v>
      </c>
    </row>
    <row r="22" spans="1:1" x14ac:dyDescent="0.4">
      <c r="A22" s="13">
        <v>46441</v>
      </c>
    </row>
    <row r="23" spans="1:1" x14ac:dyDescent="0.4">
      <c r="A23" s="13">
        <v>46467</v>
      </c>
    </row>
    <row r="24" spans="1:1" x14ac:dyDescent="0.4">
      <c r="A24" s="13">
        <v>46468</v>
      </c>
    </row>
    <row r="25" spans="1:1" x14ac:dyDescent="0.4">
      <c r="A25" s="13">
        <v>46506</v>
      </c>
    </row>
    <row r="26" spans="1:1" x14ac:dyDescent="0.4">
      <c r="A26" s="13">
        <v>46510</v>
      </c>
    </row>
    <row r="27" spans="1:1" x14ac:dyDescent="0.4">
      <c r="A27" s="13">
        <v>46511</v>
      </c>
    </row>
    <row r="28" spans="1:1" x14ac:dyDescent="0.4">
      <c r="A28" s="13">
        <v>46512</v>
      </c>
    </row>
    <row r="29" spans="1:1" x14ac:dyDescent="0.4">
      <c r="A29" s="13">
        <v>46587</v>
      </c>
    </row>
    <row r="30" spans="1:1" x14ac:dyDescent="0.4">
      <c r="A30" s="13">
        <v>46610</v>
      </c>
    </row>
    <row r="31" spans="1:1" x14ac:dyDescent="0.4">
      <c r="A31" s="13">
        <v>46650</v>
      </c>
    </row>
    <row r="32" spans="1:1" x14ac:dyDescent="0.4">
      <c r="A32" s="13">
        <v>46653</v>
      </c>
    </row>
    <row r="33" spans="1:1" x14ac:dyDescent="0.4">
      <c r="A33" s="13">
        <v>46671</v>
      </c>
    </row>
    <row r="34" spans="1:1" x14ac:dyDescent="0.4">
      <c r="A34" s="13">
        <v>46694</v>
      </c>
    </row>
    <row r="35" spans="1:1" x14ac:dyDescent="0.4">
      <c r="A35" s="13">
        <v>46714</v>
      </c>
    </row>
    <row r="36" spans="1:1" x14ac:dyDescent="0.4">
      <c r="A36" s="13">
        <v>46753</v>
      </c>
    </row>
    <row r="37" spans="1:1" x14ac:dyDescent="0.4">
      <c r="A37" s="13">
        <v>46762</v>
      </c>
    </row>
    <row r="38" spans="1:1" x14ac:dyDescent="0.4">
      <c r="A38" s="13">
        <v>46794</v>
      </c>
    </row>
    <row r="39" spans="1:1" x14ac:dyDescent="0.4">
      <c r="A39" s="13">
        <v>46806</v>
      </c>
    </row>
    <row r="40" spans="1:1" x14ac:dyDescent="0.4">
      <c r="A40" s="13">
        <v>46832</v>
      </c>
    </row>
    <row r="41" spans="1:1" x14ac:dyDescent="0.4">
      <c r="A41" s="13">
        <v>46872</v>
      </c>
    </row>
    <row r="42" spans="1:1" x14ac:dyDescent="0.4">
      <c r="A42" s="13">
        <v>46876</v>
      </c>
    </row>
    <row r="43" spans="1:1" x14ac:dyDescent="0.4">
      <c r="A43" s="13">
        <v>46877</v>
      </c>
    </row>
    <row r="44" spans="1:1" x14ac:dyDescent="0.4">
      <c r="A44" s="13">
        <v>46878</v>
      </c>
    </row>
    <row r="45" spans="1:1" x14ac:dyDescent="0.4">
      <c r="A45" s="13">
        <v>46951</v>
      </c>
    </row>
    <row r="46" spans="1:1" x14ac:dyDescent="0.4">
      <c r="A46" s="13">
        <v>46976</v>
      </c>
    </row>
    <row r="47" spans="1:1" x14ac:dyDescent="0.4">
      <c r="A47" s="13">
        <v>47014</v>
      </c>
    </row>
    <row r="48" spans="1:1" x14ac:dyDescent="0.4">
      <c r="A48" s="13">
        <v>47018</v>
      </c>
    </row>
    <row r="49" spans="1:1" x14ac:dyDescent="0.4">
      <c r="A49" s="13">
        <v>47035</v>
      </c>
    </row>
    <row r="50" spans="1:1" x14ac:dyDescent="0.4">
      <c r="A50" s="13">
        <v>47060</v>
      </c>
    </row>
    <row r="51" spans="1:1" x14ac:dyDescent="0.4">
      <c r="A51" s="13">
        <v>47080</v>
      </c>
    </row>
    <row r="52" spans="1:1" x14ac:dyDescent="0.4">
      <c r="A52" s="13">
        <v>47119</v>
      </c>
    </row>
    <row r="53" spans="1:1" x14ac:dyDescent="0.4">
      <c r="A53" s="13">
        <v>47126</v>
      </c>
    </row>
    <row r="54" spans="1:1" x14ac:dyDescent="0.4">
      <c r="A54" s="13">
        <v>47160</v>
      </c>
    </row>
    <row r="55" spans="1:1" x14ac:dyDescent="0.4">
      <c r="A55" s="13">
        <v>47161</v>
      </c>
    </row>
    <row r="56" spans="1:1" x14ac:dyDescent="0.4">
      <c r="A56" s="13">
        <v>47172</v>
      </c>
    </row>
    <row r="57" spans="1:1" x14ac:dyDescent="0.4">
      <c r="A57" s="13">
        <v>47197</v>
      </c>
    </row>
    <row r="58" spans="1:1" x14ac:dyDescent="0.4">
      <c r="A58" s="13">
        <v>47237</v>
      </c>
    </row>
    <row r="59" spans="1:1" x14ac:dyDescent="0.4">
      <c r="A59" s="13">
        <v>47238</v>
      </c>
    </row>
    <row r="60" spans="1:1" x14ac:dyDescent="0.4">
      <c r="A60" s="13">
        <v>47241</v>
      </c>
    </row>
    <row r="61" spans="1:1" x14ac:dyDescent="0.4">
      <c r="A61" s="13">
        <v>47242</v>
      </c>
    </row>
    <row r="62" spans="1:1" x14ac:dyDescent="0.4">
      <c r="A62" s="13">
        <v>47243</v>
      </c>
    </row>
    <row r="63" spans="1:1" x14ac:dyDescent="0.4">
      <c r="A63" s="13">
        <v>47315</v>
      </c>
    </row>
    <row r="64" spans="1:1" x14ac:dyDescent="0.4">
      <c r="A64" s="13">
        <v>47341</v>
      </c>
    </row>
    <row r="65" spans="1:1" x14ac:dyDescent="0.4">
      <c r="A65" s="13">
        <v>47378</v>
      </c>
    </row>
    <row r="66" spans="1:1" x14ac:dyDescent="0.4">
      <c r="A66" s="13">
        <v>47384</v>
      </c>
    </row>
    <row r="67" spans="1:1" x14ac:dyDescent="0.4">
      <c r="A67" s="13">
        <v>47385</v>
      </c>
    </row>
    <row r="68" spans="1:1" x14ac:dyDescent="0.4">
      <c r="A68" s="13">
        <v>47399</v>
      </c>
    </row>
    <row r="69" spans="1:1" x14ac:dyDescent="0.4">
      <c r="A69" s="13">
        <v>47425</v>
      </c>
    </row>
    <row r="70" spans="1:1" x14ac:dyDescent="0.4">
      <c r="A70" s="13">
        <v>47445</v>
      </c>
    </row>
    <row r="71" spans="1:1" x14ac:dyDescent="0.4">
      <c r="A71" s="13">
        <v>47484</v>
      </c>
    </row>
    <row r="72" spans="1:1" x14ac:dyDescent="0.4">
      <c r="A72" s="13">
        <v>47497</v>
      </c>
    </row>
    <row r="73" spans="1:1" x14ac:dyDescent="0.4">
      <c r="A73" s="13">
        <v>47525</v>
      </c>
    </row>
    <row r="74" spans="1:1" x14ac:dyDescent="0.4">
      <c r="A74" s="13">
        <v>47537</v>
      </c>
    </row>
    <row r="75" spans="1:1" x14ac:dyDescent="0.4">
      <c r="A75" s="13">
        <v>47562</v>
      </c>
    </row>
    <row r="76" spans="1:1" x14ac:dyDescent="0.4">
      <c r="A76" s="13">
        <v>47602</v>
      </c>
    </row>
    <row r="77" spans="1:1" x14ac:dyDescent="0.4">
      <c r="A77" s="13">
        <v>47606</v>
      </c>
    </row>
    <row r="78" spans="1:1" x14ac:dyDescent="0.4">
      <c r="A78" s="13">
        <v>47607</v>
      </c>
    </row>
    <row r="79" spans="1:1" x14ac:dyDescent="0.4">
      <c r="A79" s="13">
        <v>47608</v>
      </c>
    </row>
    <row r="80" spans="1:1" x14ac:dyDescent="0.4">
      <c r="A80" s="13">
        <v>47609</v>
      </c>
    </row>
    <row r="81" spans="1:1" x14ac:dyDescent="0.4">
      <c r="A81" s="13">
        <v>47679</v>
      </c>
    </row>
    <row r="82" spans="1:1" x14ac:dyDescent="0.4">
      <c r="A82" s="13">
        <v>47706</v>
      </c>
    </row>
    <row r="83" spans="1:1" x14ac:dyDescent="0.4">
      <c r="A83" s="13">
        <v>47707</v>
      </c>
    </row>
    <row r="84" spans="1:1" x14ac:dyDescent="0.4">
      <c r="A84" s="13">
        <v>47742</v>
      </c>
    </row>
    <row r="85" spans="1:1" x14ac:dyDescent="0.4">
      <c r="A85" s="13">
        <v>47749</v>
      </c>
    </row>
    <row r="86" spans="1:1" x14ac:dyDescent="0.4">
      <c r="A86" s="13">
        <v>47770</v>
      </c>
    </row>
    <row r="87" spans="1:1" x14ac:dyDescent="0.4">
      <c r="A87" s="13">
        <v>47790</v>
      </c>
    </row>
    <row r="88" spans="1:1" x14ac:dyDescent="0.4">
      <c r="A88" s="13">
        <v>47791</v>
      </c>
    </row>
    <row r="89" spans="1:1" x14ac:dyDescent="0.4">
      <c r="A89" s="13">
        <v>47810</v>
      </c>
    </row>
    <row r="90" spans="1:1" x14ac:dyDescent="0.4">
      <c r="A90" s="13">
        <v>47849</v>
      </c>
    </row>
    <row r="91" spans="1:1" x14ac:dyDescent="0.4">
      <c r="A91" s="13">
        <v>47861</v>
      </c>
    </row>
    <row r="92" spans="1:1" x14ac:dyDescent="0.4">
      <c r="A92" s="13">
        <v>47890</v>
      </c>
    </row>
    <row r="93" spans="1:1" x14ac:dyDescent="0.4">
      <c r="A93" s="13">
        <v>47902</v>
      </c>
    </row>
    <row r="94" spans="1:1" x14ac:dyDescent="0.4">
      <c r="A94" s="13">
        <v>47903</v>
      </c>
    </row>
    <row r="95" spans="1:1" x14ac:dyDescent="0.4">
      <c r="A95" s="13">
        <v>47928</v>
      </c>
    </row>
    <row r="96" spans="1:1" x14ac:dyDescent="0.4">
      <c r="A96" s="13">
        <v>47967</v>
      </c>
    </row>
    <row r="97" spans="1:1" x14ac:dyDescent="0.4">
      <c r="A97" s="13">
        <v>47971</v>
      </c>
    </row>
    <row r="98" spans="1:1" x14ac:dyDescent="0.4">
      <c r="A98" s="13">
        <v>47972</v>
      </c>
    </row>
    <row r="99" spans="1:1" x14ac:dyDescent="0.4">
      <c r="A99" s="13">
        <v>47973</v>
      </c>
    </row>
    <row r="100" spans="1:1" x14ac:dyDescent="0.4">
      <c r="A100" s="13">
        <v>47974</v>
      </c>
    </row>
    <row r="101" spans="1:1" x14ac:dyDescent="0.4">
      <c r="A101" s="13">
        <v>48050</v>
      </c>
    </row>
    <row r="102" spans="1:1" x14ac:dyDescent="0.4">
      <c r="A102" s="13">
        <v>48071</v>
      </c>
    </row>
    <row r="103" spans="1:1" x14ac:dyDescent="0.4">
      <c r="A103" s="13">
        <v>48106</v>
      </c>
    </row>
    <row r="104" spans="1:1" x14ac:dyDescent="0.4">
      <c r="A104" s="13">
        <v>48114</v>
      </c>
    </row>
    <row r="105" spans="1:1" x14ac:dyDescent="0.4">
      <c r="A105" s="13">
        <v>48134</v>
      </c>
    </row>
    <row r="106" spans="1:1" x14ac:dyDescent="0.4">
      <c r="A106" s="13">
        <v>48155</v>
      </c>
    </row>
    <row r="107" spans="1:1" x14ac:dyDescent="0.4">
      <c r="A107" s="13">
        <v>48175</v>
      </c>
    </row>
    <row r="108" spans="1:1" x14ac:dyDescent="0.4">
      <c r="A108" s="13">
        <v>48176</v>
      </c>
    </row>
    <row r="109" spans="1:1" x14ac:dyDescent="0.4">
      <c r="A109" s="13">
        <v>48214</v>
      </c>
    </row>
    <row r="110" spans="1:1" x14ac:dyDescent="0.4">
      <c r="A110" s="13">
        <v>48225</v>
      </c>
    </row>
    <row r="111" spans="1:1" x14ac:dyDescent="0.4">
      <c r="A111" s="13">
        <v>48255</v>
      </c>
    </row>
    <row r="112" spans="1:1" x14ac:dyDescent="0.4">
      <c r="A112" s="13">
        <v>48267</v>
      </c>
    </row>
    <row r="113" spans="1:1" x14ac:dyDescent="0.4">
      <c r="A113" s="13">
        <v>48293</v>
      </c>
    </row>
    <row r="114" spans="1:1" x14ac:dyDescent="0.4">
      <c r="A114" s="13">
        <v>48333</v>
      </c>
    </row>
    <row r="115" spans="1:1" x14ac:dyDescent="0.4">
      <c r="A115" s="13">
        <v>48337</v>
      </c>
    </row>
    <row r="116" spans="1:1" x14ac:dyDescent="0.4">
      <c r="A116" s="13">
        <v>48338</v>
      </c>
    </row>
    <row r="117" spans="1:1" x14ac:dyDescent="0.4">
      <c r="A117" s="13">
        <v>48339</v>
      </c>
    </row>
    <row r="118" spans="1:1" x14ac:dyDescent="0.4">
      <c r="A118" s="13">
        <v>48414</v>
      </c>
    </row>
    <row r="119" spans="1:1" x14ac:dyDescent="0.4">
      <c r="A119" s="13">
        <v>48437</v>
      </c>
    </row>
    <row r="120" spans="1:1" x14ac:dyDescent="0.4">
      <c r="A120" s="13">
        <v>48477</v>
      </c>
    </row>
    <row r="121" spans="1:1" x14ac:dyDescent="0.4">
      <c r="A121" s="13">
        <v>48478</v>
      </c>
    </row>
    <row r="122" spans="1:1" x14ac:dyDescent="0.4">
      <c r="A122" s="13">
        <v>48479</v>
      </c>
    </row>
    <row r="123" spans="1:1" x14ac:dyDescent="0.4">
      <c r="A123" s="13">
        <v>48498</v>
      </c>
    </row>
    <row r="124" spans="1:1" x14ac:dyDescent="0.4">
      <c r="A124" s="13">
        <v>48521</v>
      </c>
    </row>
    <row r="125" spans="1:1" x14ac:dyDescent="0.4">
      <c r="A125" s="13">
        <v>48541</v>
      </c>
    </row>
    <row r="126" spans="1:1" x14ac:dyDescent="0.4">
      <c r="A126" s="13">
        <v>48580</v>
      </c>
    </row>
    <row r="127" spans="1:1" x14ac:dyDescent="0.4">
      <c r="A127" s="13">
        <v>48589</v>
      </c>
    </row>
    <row r="128" spans="1:1" x14ac:dyDescent="0.4">
      <c r="A128" s="13">
        <v>48621</v>
      </c>
    </row>
    <row r="129" spans="1:1" x14ac:dyDescent="0.4">
      <c r="A129" s="13">
        <v>48633</v>
      </c>
    </row>
    <row r="130" spans="1:1" x14ac:dyDescent="0.4">
      <c r="A130" s="13">
        <v>48658</v>
      </c>
    </row>
    <row r="131" spans="1:1" x14ac:dyDescent="0.4">
      <c r="A131" s="13">
        <v>48659</v>
      </c>
    </row>
    <row r="132" spans="1:1" x14ac:dyDescent="0.4">
      <c r="A132" s="13">
        <v>48698</v>
      </c>
    </row>
    <row r="133" spans="1:1" x14ac:dyDescent="0.4">
      <c r="A133" s="13">
        <v>48702</v>
      </c>
    </row>
    <row r="134" spans="1:1" x14ac:dyDescent="0.4">
      <c r="A134" s="13">
        <v>48703</v>
      </c>
    </row>
    <row r="135" spans="1:1" x14ac:dyDescent="0.4">
      <c r="A135" s="13">
        <v>48704</v>
      </c>
    </row>
    <row r="136" spans="1:1" x14ac:dyDescent="0.4">
      <c r="A136" s="13">
        <v>48778</v>
      </c>
    </row>
    <row r="137" spans="1:1" x14ac:dyDescent="0.4">
      <c r="A137" s="13">
        <v>48802</v>
      </c>
    </row>
    <row r="138" spans="1:1" x14ac:dyDescent="0.4">
      <c r="A138" s="13">
        <v>48841</v>
      </c>
    </row>
    <row r="139" spans="1:1" x14ac:dyDescent="0.4">
      <c r="A139" s="13">
        <v>48845</v>
      </c>
    </row>
    <row r="140" spans="1:1" x14ac:dyDescent="0.4">
      <c r="A140" s="13">
        <v>48862</v>
      </c>
    </row>
    <row r="141" spans="1:1" x14ac:dyDescent="0.4">
      <c r="A141" s="13">
        <v>48886</v>
      </c>
    </row>
    <row r="142" spans="1:1" x14ac:dyDescent="0.4">
      <c r="A142" s="13">
        <v>48906</v>
      </c>
    </row>
    <row r="143" spans="1:1" x14ac:dyDescent="0.4">
      <c r="A143" s="13">
        <v>48945</v>
      </c>
    </row>
    <row r="144" spans="1:1" x14ac:dyDescent="0.4">
      <c r="A144" s="13">
        <v>48946</v>
      </c>
    </row>
    <row r="145" spans="1:1" x14ac:dyDescent="0.4">
      <c r="A145" s="13">
        <v>48953</v>
      </c>
    </row>
    <row r="146" spans="1:1" x14ac:dyDescent="0.4">
      <c r="A146" s="13">
        <v>48986</v>
      </c>
    </row>
    <row r="147" spans="1:1" x14ac:dyDescent="0.4">
      <c r="A147" s="13">
        <v>48998</v>
      </c>
    </row>
    <row r="148" spans="1:1" x14ac:dyDescent="0.4">
      <c r="A148" s="13">
        <v>49023</v>
      </c>
    </row>
    <row r="149" spans="1:1" x14ac:dyDescent="0.4">
      <c r="A149" s="13">
        <v>49063</v>
      </c>
    </row>
    <row r="150" spans="1:1" x14ac:dyDescent="0.4">
      <c r="A150" s="13">
        <v>49067</v>
      </c>
    </row>
    <row r="151" spans="1:1" x14ac:dyDescent="0.4">
      <c r="A151" s="13">
        <v>49068</v>
      </c>
    </row>
    <row r="152" spans="1:1" x14ac:dyDescent="0.4">
      <c r="A152" s="13">
        <v>49069</v>
      </c>
    </row>
    <row r="153" spans="1:1" x14ac:dyDescent="0.4">
      <c r="A153" s="13">
        <v>49142</v>
      </c>
    </row>
    <row r="154" spans="1:1" x14ac:dyDescent="0.4">
      <c r="A154" s="13">
        <v>49167</v>
      </c>
    </row>
    <row r="155" spans="1:1" x14ac:dyDescent="0.4">
      <c r="A155" s="13">
        <v>49205</v>
      </c>
    </row>
    <row r="156" spans="1:1" x14ac:dyDescent="0.4">
      <c r="A156" s="13">
        <v>49210</v>
      </c>
    </row>
    <row r="157" spans="1:1" x14ac:dyDescent="0.4">
      <c r="A157" s="13">
        <v>49226</v>
      </c>
    </row>
    <row r="158" spans="1:1" x14ac:dyDescent="0.4">
      <c r="A158" s="13">
        <v>49251</v>
      </c>
    </row>
    <row r="159" spans="1:1" x14ac:dyDescent="0.4">
      <c r="A159" s="13">
        <v>49271</v>
      </c>
    </row>
    <row r="160" spans="1:1" x14ac:dyDescent="0.4">
      <c r="A160" s="13">
        <v>49310</v>
      </c>
    </row>
    <row r="161" spans="1:1" x14ac:dyDescent="0.4">
      <c r="A161" s="13">
        <v>49317</v>
      </c>
    </row>
    <row r="162" spans="1:1" x14ac:dyDescent="0.4">
      <c r="A162" s="13">
        <v>49351</v>
      </c>
    </row>
    <row r="163" spans="1:1" x14ac:dyDescent="0.4">
      <c r="A163" s="13">
        <v>49352</v>
      </c>
    </row>
    <row r="164" spans="1:1" x14ac:dyDescent="0.4">
      <c r="A164" s="13">
        <v>49363</v>
      </c>
    </row>
    <row r="165" spans="1:1" x14ac:dyDescent="0.4">
      <c r="A165" s="13">
        <v>49389</v>
      </c>
    </row>
    <row r="166" spans="1:1" x14ac:dyDescent="0.4">
      <c r="A166" s="13">
        <v>49428</v>
      </c>
    </row>
    <row r="167" spans="1:1" x14ac:dyDescent="0.4">
      <c r="A167" s="13">
        <v>49429</v>
      </c>
    </row>
    <row r="168" spans="1:1" x14ac:dyDescent="0.4">
      <c r="A168" s="13">
        <v>49432</v>
      </c>
    </row>
    <row r="169" spans="1:1" x14ac:dyDescent="0.4">
      <c r="A169" s="13">
        <v>49433</v>
      </c>
    </row>
    <row r="170" spans="1:1" x14ac:dyDescent="0.4">
      <c r="A170" s="13">
        <v>49434</v>
      </c>
    </row>
    <row r="171" spans="1:1" x14ac:dyDescent="0.4">
      <c r="A171" s="13">
        <v>49506</v>
      </c>
    </row>
    <row r="172" spans="1:1" x14ac:dyDescent="0.4">
      <c r="A172" s="13">
        <v>49532</v>
      </c>
    </row>
    <row r="173" spans="1:1" x14ac:dyDescent="0.4">
      <c r="A173" s="13">
        <v>49569</v>
      </c>
    </row>
    <row r="174" spans="1:1" x14ac:dyDescent="0.4">
      <c r="A174" s="13">
        <v>49575</v>
      </c>
    </row>
    <row r="175" spans="1:1" x14ac:dyDescent="0.4">
      <c r="A175" s="13">
        <v>49576</v>
      </c>
    </row>
    <row r="176" spans="1:1" x14ac:dyDescent="0.4">
      <c r="A176" s="13">
        <v>49590</v>
      </c>
    </row>
    <row r="177" spans="1:1" x14ac:dyDescent="0.4">
      <c r="A177" s="13">
        <v>49616</v>
      </c>
    </row>
    <row r="178" spans="1:1" x14ac:dyDescent="0.4">
      <c r="A178" s="13">
        <v>49636</v>
      </c>
    </row>
    <row r="179" spans="1:1" x14ac:dyDescent="0.4">
      <c r="A179" s="13">
        <v>49675</v>
      </c>
    </row>
    <row r="180" spans="1:1" x14ac:dyDescent="0.4">
      <c r="A180" s="13">
        <v>49688</v>
      </c>
    </row>
    <row r="181" spans="1:1" x14ac:dyDescent="0.4">
      <c r="A181" s="13">
        <v>49716</v>
      </c>
    </row>
    <row r="182" spans="1:1" x14ac:dyDescent="0.4">
      <c r="A182" s="13">
        <v>49728</v>
      </c>
    </row>
    <row r="183" spans="1:1" x14ac:dyDescent="0.4">
      <c r="A183" s="13">
        <v>49754</v>
      </c>
    </row>
    <row r="184" spans="1:1" x14ac:dyDescent="0.4">
      <c r="A184" s="13">
        <v>49794</v>
      </c>
    </row>
    <row r="185" spans="1:1" x14ac:dyDescent="0.4">
      <c r="A185" s="13">
        <v>49798</v>
      </c>
    </row>
    <row r="186" spans="1:1" x14ac:dyDescent="0.4">
      <c r="A186" s="13">
        <v>49799</v>
      </c>
    </row>
    <row r="187" spans="1:1" x14ac:dyDescent="0.4">
      <c r="A187" s="13">
        <v>49800</v>
      </c>
    </row>
    <row r="188" spans="1:1" x14ac:dyDescent="0.4">
      <c r="A188" s="13">
        <v>49801</v>
      </c>
    </row>
    <row r="189" spans="1:1" x14ac:dyDescent="0.4">
      <c r="A189" s="13">
        <v>49877</v>
      </c>
    </row>
    <row r="190" spans="1:1" x14ac:dyDescent="0.4">
      <c r="A190" s="13">
        <v>49898</v>
      </c>
    </row>
    <row r="191" spans="1:1" x14ac:dyDescent="0.4">
      <c r="A191" s="13">
        <v>49933</v>
      </c>
    </row>
    <row r="192" spans="1:1" x14ac:dyDescent="0.4">
      <c r="A192" s="13">
        <v>49940</v>
      </c>
    </row>
    <row r="193" spans="1:1" x14ac:dyDescent="0.4">
      <c r="A193" s="13">
        <v>49961</v>
      </c>
    </row>
    <row r="194" spans="1:1" x14ac:dyDescent="0.4">
      <c r="A194" s="13">
        <v>49982</v>
      </c>
    </row>
    <row r="195" spans="1:1" x14ac:dyDescent="0.4">
      <c r="A195" s="13">
        <v>50002</v>
      </c>
    </row>
    <row r="196" spans="1:1" x14ac:dyDescent="0.4">
      <c r="A196" s="13">
        <v>50003</v>
      </c>
    </row>
    <row r="197" spans="1:1" x14ac:dyDescent="0.4">
      <c r="A197" s="13">
        <v>50041</v>
      </c>
    </row>
    <row r="198" spans="1:1" x14ac:dyDescent="0.4">
      <c r="A198" s="13">
        <v>50052</v>
      </c>
    </row>
    <row r="199" spans="1:1" x14ac:dyDescent="0.4">
      <c r="A199" s="13">
        <v>50082</v>
      </c>
    </row>
    <row r="200" spans="1:1" x14ac:dyDescent="0.4">
      <c r="A200" s="13">
        <v>50094</v>
      </c>
    </row>
    <row r="201" spans="1:1" x14ac:dyDescent="0.4">
      <c r="A201" s="13">
        <v>50119</v>
      </c>
    </row>
    <row r="202" spans="1:1" x14ac:dyDescent="0.4">
      <c r="A202" s="13">
        <v>50159</v>
      </c>
    </row>
    <row r="203" spans="1:1" x14ac:dyDescent="0.4">
      <c r="A203" s="13">
        <v>50163</v>
      </c>
    </row>
    <row r="204" spans="1:1" x14ac:dyDescent="0.4">
      <c r="A204" s="13">
        <v>50164</v>
      </c>
    </row>
    <row r="205" spans="1:1" x14ac:dyDescent="0.4">
      <c r="A205" s="13">
        <v>50165</v>
      </c>
    </row>
    <row r="206" spans="1:1" x14ac:dyDescent="0.4">
      <c r="A206" s="13">
        <v>50166</v>
      </c>
    </row>
    <row r="207" spans="1:1" x14ac:dyDescent="0.4">
      <c r="A207" s="13">
        <v>50241</v>
      </c>
    </row>
    <row r="208" spans="1:1" x14ac:dyDescent="0.4">
      <c r="A208" s="13">
        <v>50263</v>
      </c>
    </row>
    <row r="209" spans="1:1" x14ac:dyDescent="0.4">
      <c r="A209" s="13">
        <v>50304</v>
      </c>
    </row>
    <row r="210" spans="1:1" x14ac:dyDescent="0.4">
      <c r="A210" s="13">
        <v>50305</v>
      </c>
    </row>
    <row r="211" spans="1:1" x14ac:dyDescent="0.4">
      <c r="A211" s="13">
        <v>50306</v>
      </c>
    </row>
    <row r="212" spans="1:1" x14ac:dyDescent="0.4">
      <c r="A212" s="13">
        <v>50325</v>
      </c>
    </row>
    <row r="213" spans="1:1" x14ac:dyDescent="0.4">
      <c r="A213" s="13">
        <v>50347</v>
      </c>
    </row>
    <row r="214" spans="1:1" x14ac:dyDescent="0.4">
      <c r="A214" s="13">
        <v>50367</v>
      </c>
    </row>
    <row r="215" spans="1:1" x14ac:dyDescent="0.4">
      <c r="A215" s="13">
        <v>50406</v>
      </c>
    </row>
    <row r="216" spans="1:1" x14ac:dyDescent="0.4">
      <c r="A216" s="13">
        <v>50416</v>
      </c>
    </row>
    <row r="217" spans="1:1" x14ac:dyDescent="0.4">
      <c r="A217" s="13">
        <v>50447</v>
      </c>
    </row>
    <row r="218" spans="1:1" x14ac:dyDescent="0.4">
      <c r="A218" s="13">
        <v>50459</v>
      </c>
    </row>
    <row r="219" spans="1:1" x14ac:dyDescent="0.4">
      <c r="A219" s="13">
        <v>50484</v>
      </c>
    </row>
    <row r="220" spans="1:1" x14ac:dyDescent="0.4">
      <c r="A220" s="13">
        <v>50524</v>
      </c>
    </row>
    <row r="221" spans="1:1" x14ac:dyDescent="0.4">
      <c r="A221" s="13">
        <v>50528</v>
      </c>
    </row>
    <row r="222" spans="1:1" x14ac:dyDescent="0.4">
      <c r="A222" s="13">
        <v>50529</v>
      </c>
    </row>
    <row r="223" spans="1:1" x14ac:dyDescent="0.4">
      <c r="A223" s="13">
        <v>50530</v>
      </c>
    </row>
    <row r="224" spans="1:1" x14ac:dyDescent="0.4">
      <c r="A224" s="13">
        <v>50605</v>
      </c>
    </row>
    <row r="225" spans="1:1" x14ac:dyDescent="0.4">
      <c r="A225" s="13">
        <v>50628</v>
      </c>
    </row>
    <row r="226" spans="1:1" x14ac:dyDescent="0.4">
      <c r="A226" s="13">
        <v>50668</v>
      </c>
    </row>
    <row r="227" spans="1:1" x14ac:dyDescent="0.4">
      <c r="A227" s="13">
        <v>50671</v>
      </c>
    </row>
    <row r="228" spans="1:1" x14ac:dyDescent="0.4">
      <c r="A228" s="13">
        <v>50689</v>
      </c>
    </row>
    <row r="229" spans="1:1" x14ac:dyDescent="0.4">
      <c r="A229" s="13">
        <v>50712</v>
      </c>
    </row>
    <row r="230" spans="1:1" x14ac:dyDescent="0.4">
      <c r="A230" s="13">
        <v>50732</v>
      </c>
    </row>
    <row r="231" spans="1:1" x14ac:dyDescent="0.4">
      <c r="A231" s="13">
        <v>50771</v>
      </c>
    </row>
    <row r="232" spans="1:1" x14ac:dyDescent="0.4">
      <c r="A232" s="13">
        <v>50780</v>
      </c>
    </row>
    <row r="233" spans="1:1" x14ac:dyDescent="0.4">
      <c r="A233" s="13">
        <v>50812</v>
      </c>
    </row>
    <row r="234" spans="1:1" x14ac:dyDescent="0.4">
      <c r="A234" s="13">
        <v>50824</v>
      </c>
    </row>
    <row r="235" spans="1:1" x14ac:dyDescent="0.4">
      <c r="A235" s="13">
        <v>50850</v>
      </c>
    </row>
    <row r="236" spans="1:1" x14ac:dyDescent="0.4">
      <c r="A236" s="13">
        <v>50889</v>
      </c>
    </row>
    <row r="237" spans="1:1" x14ac:dyDescent="0.4">
      <c r="A237" s="13">
        <v>50893</v>
      </c>
    </row>
    <row r="238" spans="1:1" x14ac:dyDescent="0.4">
      <c r="A238" s="13">
        <v>50894</v>
      </c>
    </row>
    <row r="239" spans="1:1" x14ac:dyDescent="0.4">
      <c r="A239" s="13">
        <v>50895</v>
      </c>
    </row>
    <row r="240" spans="1:1" x14ac:dyDescent="0.4">
      <c r="A240" s="13">
        <v>50969</v>
      </c>
    </row>
    <row r="241" spans="1:1" x14ac:dyDescent="0.4">
      <c r="A241" s="13">
        <v>50993</v>
      </c>
    </row>
    <row r="242" spans="1:1" x14ac:dyDescent="0.4">
      <c r="A242" s="13">
        <v>51032</v>
      </c>
    </row>
    <row r="243" spans="1:1" x14ac:dyDescent="0.4">
      <c r="A243" s="13">
        <v>51036</v>
      </c>
    </row>
    <row r="244" spans="1:1" x14ac:dyDescent="0.4">
      <c r="A244" s="13">
        <v>51053</v>
      </c>
    </row>
    <row r="245" spans="1:1" x14ac:dyDescent="0.4">
      <c r="A245" s="13">
        <v>51077</v>
      </c>
    </row>
    <row r="246" spans="1:1" x14ac:dyDescent="0.4">
      <c r="A246" s="13">
        <v>51097</v>
      </c>
    </row>
    <row r="247" spans="1:1" x14ac:dyDescent="0.4">
      <c r="A247" s="13">
        <v>51136</v>
      </c>
    </row>
    <row r="248" spans="1:1" x14ac:dyDescent="0.4">
      <c r="A248" s="13">
        <v>51137</v>
      </c>
    </row>
    <row r="249" spans="1:1" x14ac:dyDescent="0.4">
      <c r="A249" s="13">
        <v>51144</v>
      </c>
    </row>
    <row r="250" spans="1:1" x14ac:dyDescent="0.4">
      <c r="A250" s="13">
        <v>51177</v>
      </c>
    </row>
    <row r="251" spans="1:1" x14ac:dyDescent="0.4">
      <c r="A251" s="13">
        <v>51189</v>
      </c>
    </row>
    <row r="252" spans="1:1" x14ac:dyDescent="0.4">
      <c r="A252" s="13">
        <v>51215</v>
      </c>
    </row>
    <row r="253" spans="1:1" x14ac:dyDescent="0.4">
      <c r="A253" s="13">
        <v>51255</v>
      </c>
    </row>
    <row r="254" spans="1:1" x14ac:dyDescent="0.4">
      <c r="A254" s="13">
        <v>51256</v>
      </c>
    </row>
    <row r="255" spans="1:1" x14ac:dyDescent="0.4">
      <c r="A255" s="13">
        <v>51259</v>
      </c>
    </row>
    <row r="256" spans="1:1" x14ac:dyDescent="0.4">
      <c r="A256" s="13">
        <v>51260</v>
      </c>
    </row>
    <row r="257" spans="1:1" x14ac:dyDescent="0.4">
      <c r="A257" s="13">
        <v>51261</v>
      </c>
    </row>
    <row r="258" spans="1:1" x14ac:dyDescent="0.4">
      <c r="A258" s="13">
        <v>51333</v>
      </c>
    </row>
    <row r="259" spans="1:1" x14ac:dyDescent="0.4">
      <c r="A259" s="13">
        <v>51359</v>
      </c>
    </row>
    <row r="260" spans="1:1" x14ac:dyDescent="0.4">
      <c r="A260" s="13">
        <v>51396</v>
      </c>
    </row>
    <row r="261" spans="1:1" x14ac:dyDescent="0.4">
      <c r="A261" s="13">
        <v>51401</v>
      </c>
    </row>
    <row r="262" spans="1:1" x14ac:dyDescent="0.4">
      <c r="A262" s="13">
        <v>51417</v>
      </c>
    </row>
    <row r="263" spans="1:1" x14ac:dyDescent="0.4">
      <c r="A263" s="13">
        <v>51443</v>
      </c>
    </row>
    <row r="264" spans="1:1" x14ac:dyDescent="0.4">
      <c r="A264" s="13">
        <v>51463</v>
      </c>
    </row>
    <row r="265" spans="1:1" x14ac:dyDescent="0.4">
      <c r="A265" s="13">
        <v>51502</v>
      </c>
    </row>
    <row r="266" spans="1:1" x14ac:dyDescent="0.4">
      <c r="A266" s="13">
        <v>51515</v>
      </c>
    </row>
    <row r="267" spans="1:1" x14ac:dyDescent="0.4">
      <c r="A267" s="13">
        <v>51543</v>
      </c>
    </row>
    <row r="268" spans="1:1" x14ac:dyDescent="0.4">
      <c r="A268" s="13">
        <v>51555</v>
      </c>
    </row>
    <row r="269" spans="1:1" x14ac:dyDescent="0.4">
      <c r="A269" s="13">
        <v>51580</v>
      </c>
    </row>
    <row r="270" spans="1:1" x14ac:dyDescent="0.4">
      <c r="A270" s="13">
        <v>51620</v>
      </c>
    </row>
    <row r="271" spans="1:1" x14ac:dyDescent="0.4">
      <c r="A271" s="13">
        <v>51624</v>
      </c>
    </row>
    <row r="272" spans="1:1" x14ac:dyDescent="0.4">
      <c r="A272" s="13">
        <v>51625</v>
      </c>
    </row>
    <row r="273" spans="1:1" x14ac:dyDescent="0.4">
      <c r="A273" s="13">
        <v>51626</v>
      </c>
    </row>
    <row r="274" spans="1:1" x14ac:dyDescent="0.4">
      <c r="A274" s="13">
        <v>51627</v>
      </c>
    </row>
    <row r="275" spans="1:1" x14ac:dyDescent="0.4">
      <c r="A275" s="13">
        <v>51697</v>
      </c>
    </row>
    <row r="276" spans="1:1" x14ac:dyDescent="0.4">
      <c r="A276" s="13">
        <v>51724</v>
      </c>
    </row>
    <row r="277" spans="1:1" x14ac:dyDescent="0.4">
      <c r="A277" s="13">
        <v>51725</v>
      </c>
    </row>
    <row r="278" spans="1:1" x14ac:dyDescent="0.4">
      <c r="A278" s="13">
        <v>51760</v>
      </c>
    </row>
    <row r="279" spans="1:1" x14ac:dyDescent="0.4">
      <c r="A279" s="13">
        <v>51767</v>
      </c>
    </row>
    <row r="280" spans="1:1" x14ac:dyDescent="0.4">
      <c r="A280" s="13">
        <v>51788</v>
      </c>
    </row>
    <row r="281" spans="1:1" x14ac:dyDescent="0.4">
      <c r="A281" s="13">
        <v>51808</v>
      </c>
    </row>
    <row r="282" spans="1:1" x14ac:dyDescent="0.4">
      <c r="A282" s="13">
        <v>51809</v>
      </c>
    </row>
    <row r="283" spans="1:1" x14ac:dyDescent="0.4">
      <c r="A283" s="13">
        <v>51828</v>
      </c>
    </row>
    <row r="284" spans="1:1" x14ac:dyDescent="0.4">
      <c r="A284" s="13">
        <v>51867</v>
      </c>
    </row>
    <row r="285" spans="1:1" x14ac:dyDescent="0.4">
      <c r="A285" s="13">
        <v>51879</v>
      </c>
    </row>
    <row r="286" spans="1:1" x14ac:dyDescent="0.4">
      <c r="A286" s="13">
        <v>51908</v>
      </c>
    </row>
    <row r="287" spans="1:1" x14ac:dyDescent="0.4">
      <c r="A287" s="13">
        <v>51920</v>
      </c>
    </row>
    <row r="288" spans="1:1" x14ac:dyDescent="0.4">
      <c r="A288" s="13">
        <v>51921</v>
      </c>
    </row>
    <row r="289" spans="1:1" x14ac:dyDescent="0.4">
      <c r="A289" s="13">
        <v>51945</v>
      </c>
    </row>
    <row r="290" spans="1:1" x14ac:dyDescent="0.4">
      <c r="A290" s="13">
        <v>51985</v>
      </c>
    </row>
    <row r="291" spans="1:1" x14ac:dyDescent="0.4">
      <c r="A291" s="13">
        <v>51989</v>
      </c>
    </row>
    <row r="292" spans="1:1" x14ac:dyDescent="0.4">
      <c r="A292" s="13">
        <v>51990</v>
      </c>
    </row>
    <row r="293" spans="1:1" x14ac:dyDescent="0.4">
      <c r="A293" s="13">
        <v>51991</v>
      </c>
    </row>
    <row r="294" spans="1:1" x14ac:dyDescent="0.4">
      <c r="A294" s="13">
        <v>51992</v>
      </c>
    </row>
    <row r="295" spans="1:1" x14ac:dyDescent="0.4">
      <c r="A295" s="13">
        <v>52068</v>
      </c>
    </row>
    <row r="296" spans="1:1" x14ac:dyDescent="0.4">
      <c r="A296" s="13">
        <v>52089</v>
      </c>
    </row>
    <row r="297" spans="1:1" x14ac:dyDescent="0.4">
      <c r="A297" s="13">
        <v>52124</v>
      </c>
    </row>
    <row r="298" spans="1:1" x14ac:dyDescent="0.4">
      <c r="A298" s="13">
        <v>52132</v>
      </c>
    </row>
    <row r="299" spans="1:1" x14ac:dyDescent="0.4">
      <c r="A299" s="13">
        <v>52152</v>
      </c>
    </row>
    <row r="300" spans="1:1" x14ac:dyDescent="0.4">
      <c r="A300" s="13">
        <v>52173</v>
      </c>
    </row>
    <row r="301" spans="1:1" x14ac:dyDescent="0.4">
      <c r="A301" s="13">
        <v>52193</v>
      </c>
    </row>
    <row r="302" spans="1:1" x14ac:dyDescent="0.4">
      <c r="A302" s="13">
        <v>52194</v>
      </c>
    </row>
    <row r="303" spans="1:1" x14ac:dyDescent="0.4">
      <c r="A303" s="13">
        <v>52232</v>
      </c>
    </row>
    <row r="304" spans="1:1" x14ac:dyDescent="0.4">
      <c r="A304" s="13">
        <v>52243</v>
      </c>
    </row>
    <row r="305" spans="1:1" x14ac:dyDescent="0.4">
      <c r="A305" s="13">
        <v>52273</v>
      </c>
    </row>
    <row r="306" spans="1:1" x14ac:dyDescent="0.4">
      <c r="A306" s="13">
        <v>52285</v>
      </c>
    </row>
    <row r="307" spans="1:1" x14ac:dyDescent="0.4">
      <c r="A307" s="13">
        <v>52311</v>
      </c>
    </row>
    <row r="308" spans="1:1" x14ac:dyDescent="0.4">
      <c r="A308" s="13">
        <v>52350</v>
      </c>
    </row>
    <row r="309" spans="1:1" x14ac:dyDescent="0.4">
      <c r="A309" s="13">
        <v>52354</v>
      </c>
    </row>
    <row r="310" spans="1:1" x14ac:dyDescent="0.4">
      <c r="A310" s="13">
        <v>52355</v>
      </c>
    </row>
    <row r="311" spans="1:1" x14ac:dyDescent="0.4">
      <c r="A311" s="13">
        <v>52356</v>
      </c>
    </row>
    <row r="312" spans="1:1" x14ac:dyDescent="0.4">
      <c r="A312" s="13">
        <v>52357</v>
      </c>
    </row>
    <row r="313" spans="1:1" x14ac:dyDescent="0.4">
      <c r="A313" s="13">
        <v>52432</v>
      </c>
    </row>
    <row r="314" spans="1:1" x14ac:dyDescent="0.4">
      <c r="A314" s="13">
        <v>52454</v>
      </c>
    </row>
    <row r="315" spans="1:1" x14ac:dyDescent="0.4">
      <c r="A315" s="13">
        <v>52495</v>
      </c>
    </row>
    <row r="316" spans="1:1" x14ac:dyDescent="0.4">
      <c r="A316" s="13">
        <v>52496</v>
      </c>
    </row>
    <row r="317" spans="1:1" x14ac:dyDescent="0.4">
      <c r="A317" s="13">
        <v>52497</v>
      </c>
    </row>
    <row r="318" spans="1:1" x14ac:dyDescent="0.4">
      <c r="A318" s="13">
        <v>52516</v>
      </c>
    </row>
    <row r="319" spans="1:1" x14ac:dyDescent="0.4">
      <c r="A319" s="13">
        <v>52538</v>
      </c>
    </row>
    <row r="320" spans="1:1" x14ac:dyDescent="0.4">
      <c r="A320" s="13">
        <v>52558</v>
      </c>
    </row>
    <row r="321" spans="1:1" x14ac:dyDescent="0.4">
      <c r="A321" s="13">
        <v>52597</v>
      </c>
    </row>
    <row r="322" spans="1:1" x14ac:dyDescent="0.4">
      <c r="A322" s="13">
        <v>52607</v>
      </c>
    </row>
    <row r="323" spans="1:1" x14ac:dyDescent="0.4">
      <c r="A323" s="13">
        <v>52638</v>
      </c>
    </row>
    <row r="324" spans="1:1" x14ac:dyDescent="0.4">
      <c r="A324" s="13">
        <v>52650</v>
      </c>
    </row>
    <row r="325" spans="1:1" x14ac:dyDescent="0.4">
      <c r="A325" s="13">
        <v>52676</v>
      </c>
    </row>
    <row r="326" spans="1:1" x14ac:dyDescent="0.4">
      <c r="A326" s="13">
        <v>52677</v>
      </c>
    </row>
    <row r="327" spans="1:1" x14ac:dyDescent="0.4">
      <c r="A327" s="13">
        <v>52716</v>
      </c>
    </row>
    <row r="328" spans="1:1" x14ac:dyDescent="0.4">
      <c r="A328" s="13">
        <v>52720</v>
      </c>
    </row>
    <row r="329" spans="1:1" x14ac:dyDescent="0.4">
      <c r="A329" s="13">
        <v>52721</v>
      </c>
    </row>
    <row r="330" spans="1:1" x14ac:dyDescent="0.4">
      <c r="A330" s="13">
        <v>52722</v>
      </c>
    </row>
    <row r="331" spans="1:1" x14ac:dyDescent="0.4">
      <c r="A331" s="13">
        <v>52796</v>
      </c>
    </row>
    <row r="332" spans="1:1" x14ac:dyDescent="0.4">
      <c r="A332" s="13">
        <v>52820</v>
      </c>
    </row>
    <row r="333" spans="1:1" x14ac:dyDescent="0.4">
      <c r="A333" s="13">
        <v>52859</v>
      </c>
    </row>
    <row r="334" spans="1:1" x14ac:dyDescent="0.4">
      <c r="A334" s="13">
        <v>52862</v>
      </c>
    </row>
    <row r="335" spans="1:1" x14ac:dyDescent="0.4">
      <c r="A335" s="13">
        <v>52880</v>
      </c>
    </row>
    <row r="336" spans="1:1" x14ac:dyDescent="0.4">
      <c r="A336" s="13">
        <v>52904</v>
      </c>
    </row>
    <row r="337" spans="1:1" x14ac:dyDescent="0.4">
      <c r="A337" s="13">
        <v>52924</v>
      </c>
    </row>
    <row r="338" spans="1:1" x14ac:dyDescent="0.4">
      <c r="A338" s="13">
        <v>52963</v>
      </c>
    </row>
    <row r="339" spans="1:1" x14ac:dyDescent="0.4">
      <c r="A339" s="13">
        <v>52964</v>
      </c>
    </row>
    <row r="340" spans="1:1" x14ac:dyDescent="0.4">
      <c r="A340" s="13">
        <v>52971</v>
      </c>
    </row>
    <row r="341" spans="1:1" x14ac:dyDescent="0.4">
      <c r="A341" s="13">
        <v>53004</v>
      </c>
    </row>
    <row r="342" spans="1:1" x14ac:dyDescent="0.4">
      <c r="A342" s="13">
        <v>53016</v>
      </c>
    </row>
    <row r="343" spans="1:1" x14ac:dyDescent="0.4">
      <c r="A343" s="13">
        <v>53041</v>
      </c>
    </row>
    <row r="344" spans="1:1" x14ac:dyDescent="0.4">
      <c r="A344" s="13">
        <v>53081</v>
      </c>
    </row>
    <row r="345" spans="1:1" x14ac:dyDescent="0.4">
      <c r="A345" s="13">
        <v>53085</v>
      </c>
    </row>
    <row r="346" spans="1:1" x14ac:dyDescent="0.4">
      <c r="A346" s="13">
        <v>53086</v>
      </c>
    </row>
    <row r="347" spans="1:1" x14ac:dyDescent="0.4">
      <c r="A347" s="13">
        <v>53087</v>
      </c>
    </row>
    <row r="348" spans="1:1" x14ac:dyDescent="0.4">
      <c r="A348" s="13">
        <v>53160</v>
      </c>
    </row>
    <row r="349" spans="1:1" x14ac:dyDescent="0.4">
      <c r="A349" s="13">
        <v>53185</v>
      </c>
    </row>
    <row r="350" spans="1:1" x14ac:dyDescent="0.4">
      <c r="A350" s="13">
        <v>53223</v>
      </c>
    </row>
    <row r="351" spans="1:1" x14ac:dyDescent="0.4">
      <c r="A351" s="13">
        <v>53227</v>
      </c>
    </row>
    <row r="352" spans="1:1" x14ac:dyDescent="0.4">
      <c r="A352" s="13">
        <v>53244</v>
      </c>
    </row>
    <row r="353" spans="1:1" x14ac:dyDescent="0.4">
      <c r="A353" s="13">
        <v>53269</v>
      </c>
    </row>
    <row r="354" spans="1:1" x14ac:dyDescent="0.4">
      <c r="A354" s="13">
        <v>53289</v>
      </c>
    </row>
    <row r="355" spans="1:1" x14ac:dyDescent="0.4">
      <c r="A355" s="13">
        <v>53328</v>
      </c>
    </row>
    <row r="356" spans="1:1" x14ac:dyDescent="0.4">
      <c r="A356" s="13">
        <v>53335</v>
      </c>
    </row>
    <row r="357" spans="1:1" x14ac:dyDescent="0.4">
      <c r="A357" s="13">
        <v>53369</v>
      </c>
    </row>
    <row r="358" spans="1:1" x14ac:dyDescent="0.4">
      <c r="A358" s="13">
        <v>53370</v>
      </c>
    </row>
    <row r="359" spans="1:1" x14ac:dyDescent="0.4">
      <c r="A359" s="13">
        <v>53381</v>
      </c>
    </row>
    <row r="360" spans="1:1" x14ac:dyDescent="0.4">
      <c r="A360" s="13">
        <v>53406</v>
      </c>
    </row>
    <row r="361" spans="1:1" x14ac:dyDescent="0.4">
      <c r="A361" s="13">
        <v>53446</v>
      </c>
    </row>
    <row r="362" spans="1:1" x14ac:dyDescent="0.4">
      <c r="A362" s="13">
        <v>53447</v>
      </c>
    </row>
    <row r="363" spans="1:1" x14ac:dyDescent="0.4">
      <c r="A363" s="13">
        <v>53450</v>
      </c>
    </row>
    <row r="364" spans="1:1" x14ac:dyDescent="0.4">
      <c r="A364" s="13">
        <v>53451</v>
      </c>
    </row>
    <row r="365" spans="1:1" x14ac:dyDescent="0.4">
      <c r="A365" s="13">
        <v>53452</v>
      </c>
    </row>
    <row r="366" spans="1:1" x14ac:dyDescent="0.4">
      <c r="A366" s="13">
        <v>53524</v>
      </c>
    </row>
    <row r="367" spans="1:1" x14ac:dyDescent="0.4">
      <c r="A367" s="13">
        <v>53550</v>
      </c>
    </row>
    <row r="368" spans="1:1" x14ac:dyDescent="0.4">
      <c r="A368" s="13">
        <v>53587</v>
      </c>
    </row>
    <row r="369" spans="1:1" x14ac:dyDescent="0.4">
      <c r="A369" s="13">
        <v>53593</v>
      </c>
    </row>
    <row r="370" spans="1:1" x14ac:dyDescent="0.4">
      <c r="A370" s="13">
        <v>53594</v>
      </c>
    </row>
    <row r="371" spans="1:1" x14ac:dyDescent="0.4">
      <c r="A371" s="13">
        <v>53608</v>
      </c>
    </row>
    <row r="372" spans="1:1" x14ac:dyDescent="0.4">
      <c r="A372" s="13">
        <v>53634</v>
      </c>
    </row>
    <row r="373" spans="1:1" x14ac:dyDescent="0.4">
      <c r="A373" s="13">
        <v>53654</v>
      </c>
    </row>
    <row r="374" spans="1:1" x14ac:dyDescent="0.4">
      <c r="A374" s="13">
        <v>53693</v>
      </c>
    </row>
    <row r="375" spans="1:1" x14ac:dyDescent="0.4">
      <c r="A375" s="13">
        <v>53706</v>
      </c>
    </row>
    <row r="376" spans="1:1" x14ac:dyDescent="0.4">
      <c r="A376" s="13">
        <v>53734</v>
      </c>
    </row>
    <row r="377" spans="1:1" x14ac:dyDescent="0.4">
      <c r="A377" s="13">
        <v>53746</v>
      </c>
    </row>
    <row r="378" spans="1:1" x14ac:dyDescent="0.4">
      <c r="A378" s="13">
        <v>53772</v>
      </c>
    </row>
    <row r="379" spans="1:1" x14ac:dyDescent="0.4">
      <c r="A379" s="13">
        <v>53811</v>
      </c>
    </row>
    <row r="380" spans="1:1" x14ac:dyDescent="0.4">
      <c r="A380" s="13">
        <v>53815</v>
      </c>
    </row>
    <row r="381" spans="1:1" x14ac:dyDescent="0.4">
      <c r="A381" s="13">
        <v>53816</v>
      </c>
    </row>
    <row r="382" spans="1:1" x14ac:dyDescent="0.4">
      <c r="A382" s="13">
        <v>53817</v>
      </c>
    </row>
    <row r="383" spans="1:1" x14ac:dyDescent="0.4">
      <c r="A383" s="13">
        <v>53818</v>
      </c>
    </row>
    <row r="384" spans="1:1" x14ac:dyDescent="0.4">
      <c r="A384" s="13">
        <v>53888</v>
      </c>
    </row>
    <row r="385" spans="1:1" x14ac:dyDescent="0.4">
      <c r="A385" s="13">
        <v>53915</v>
      </c>
    </row>
    <row r="386" spans="1:1" x14ac:dyDescent="0.4">
      <c r="A386" s="13">
        <v>53916</v>
      </c>
    </row>
    <row r="387" spans="1:1" x14ac:dyDescent="0.4">
      <c r="A387" s="13">
        <v>53951</v>
      </c>
    </row>
    <row r="388" spans="1:1" x14ac:dyDescent="0.4">
      <c r="A388" s="13">
        <v>53958</v>
      </c>
    </row>
    <row r="389" spans="1:1" x14ac:dyDescent="0.4">
      <c r="A389" s="13">
        <v>53979</v>
      </c>
    </row>
    <row r="390" spans="1:1" x14ac:dyDescent="0.4">
      <c r="A390" s="13">
        <v>53999</v>
      </c>
    </row>
    <row r="391" spans="1:1" x14ac:dyDescent="0.4">
      <c r="A391" s="13">
        <v>54000</v>
      </c>
    </row>
    <row r="392" spans="1:1" x14ac:dyDescent="0.4">
      <c r="A392" s="13">
        <v>54019</v>
      </c>
    </row>
    <row r="393" spans="1:1" x14ac:dyDescent="0.4">
      <c r="A393" s="13">
        <v>54058</v>
      </c>
    </row>
    <row r="394" spans="1:1" x14ac:dyDescent="0.4">
      <c r="A394" s="13">
        <v>54070</v>
      </c>
    </row>
    <row r="395" spans="1:1" x14ac:dyDescent="0.4">
      <c r="A395" s="13">
        <v>54099</v>
      </c>
    </row>
    <row r="396" spans="1:1" x14ac:dyDescent="0.4">
      <c r="A396" s="13">
        <v>54111</v>
      </c>
    </row>
    <row r="397" spans="1:1" x14ac:dyDescent="0.4">
      <c r="A397" s="13">
        <v>54112</v>
      </c>
    </row>
    <row r="398" spans="1:1" x14ac:dyDescent="0.4">
      <c r="A398" s="13">
        <v>54137</v>
      </c>
    </row>
    <row r="399" spans="1:1" x14ac:dyDescent="0.4">
      <c r="A399" s="13">
        <v>54177</v>
      </c>
    </row>
    <row r="400" spans="1:1" x14ac:dyDescent="0.4">
      <c r="A400" s="13">
        <v>54181</v>
      </c>
    </row>
    <row r="401" spans="1:1" x14ac:dyDescent="0.4">
      <c r="A401" s="13">
        <v>54182</v>
      </c>
    </row>
    <row r="402" spans="1:1" x14ac:dyDescent="0.4">
      <c r="A402" s="13">
        <v>54183</v>
      </c>
    </row>
    <row r="403" spans="1:1" x14ac:dyDescent="0.4">
      <c r="A403" s="13">
        <v>54184</v>
      </c>
    </row>
    <row r="404" spans="1:1" x14ac:dyDescent="0.4">
      <c r="A404" s="13">
        <v>54259</v>
      </c>
    </row>
    <row r="405" spans="1:1" x14ac:dyDescent="0.4">
      <c r="A405" s="13">
        <v>54281</v>
      </c>
    </row>
    <row r="406" spans="1:1" x14ac:dyDescent="0.4">
      <c r="A406" s="13">
        <v>54322</v>
      </c>
    </row>
    <row r="407" spans="1:1" x14ac:dyDescent="0.4">
      <c r="A407" s="13">
        <v>54323</v>
      </c>
    </row>
    <row r="408" spans="1:1" x14ac:dyDescent="0.4">
      <c r="A408" s="13">
        <v>54343</v>
      </c>
    </row>
    <row r="409" spans="1:1" x14ac:dyDescent="0.4">
      <c r="A409" s="13">
        <v>54365</v>
      </c>
    </row>
    <row r="410" spans="1:1" x14ac:dyDescent="0.4">
      <c r="A410" s="13">
        <v>54385</v>
      </c>
    </row>
    <row r="411" spans="1:1" x14ac:dyDescent="0.4">
      <c r="A411" s="13">
        <v>54424</v>
      </c>
    </row>
    <row r="412" spans="1:1" x14ac:dyDescent="0.4">
      <c r="A412" s="13">
        <v>54434</v>
      </c>
    </row>
    <row r="413" spans="1:1" x14ac:dyDescent="0.4">
      <c r="A413" s="13">
        <v>54465</v>
      </c>
    </row>
    <row r="414" spans="1:1" x14ac:dyDescent="0.4">
      <c r="A414" s="13">
        <v>54477</v>
      </c>
    </row>
    <row r="415" spans="1:1" x14ac:dyDescent="0.4">
      <c r="A415" s="13">
        <v>54502</v>
      </c>
    </row>
    <row r="416" spans="1:1" x14ac:dyDescent="0.4">
      <c r="A416" s="13">
        <v>54542</v>
      </c>
    </row>
    <row r="417" spans="1:1" x14ac:dyDescent="0.4">
      <c r="A417" s="13">
        <v>54546</v>
      </c>
    </row>
    <row r="418" spans="1:1" x14ac:dyDescent="0.4">
      <c r="A418" s="13">
        <v>54547</v>
      </c>
    </row>
    <row r="419" spans="1:1" x14ac:dyDescent="0.4">
      <c r="A419" s="13">
        <v>54548</v>
      </c>
    </row>
    <row r="420" spans="1:1" x14ac:dyDescent="0.4">
      <c r="A420" s="13">
        <v>54623</v>
      </c>
    </row>
    <row r="421" spans="1:1" x14ac:dyDescent="0.4">
      <c r="A421" s="13">
        <v>54646</v>
      </c>
    </row>
    <row r="422" spans="1:1" x14ac:dyDescent="0.4">
      <c r="A422" s="13">
        <v>54686</v>
      </c>
    </row>
    <row r="423" spans="1:1" x14ac:dyDescent="0.4">
      <c r="A423" s="13">
        <v>54687</v>
      </c>
    </row>
    <row r="424" spans="1:1" x14ac:dyDescent="0.4">
      <c r="A424" s="13">
        <v>54688</v>
      </c>
    </row>
    <row r="425" spans="1:1" x14ac:dyDescent="0.4">
      <c r="A425" s="13">
        <v>54707</v>
      </c>
    </row>
    <row r="426" spans="1:1" x14ac:dyDescent="0.4">
      <c r="A426" s="13">
        <v>54730</v>
      </c>
    </row>
    <row r="427" spans="1:1" x14ac:dyDescent="0.4">
      <c r="A427" s="13">
        <v>54750</v>
      </c>
    </row>
    <row r="428" spans="1:1" x14ac:dyDescent="0.4">
      <c r="A428" s="13">
        <v>54789</v>
      </c>
    </row>
    <row r="429" spans="1:1" x14ac:dyDescent="0.4">
      <c r="A429" s="13">
        <v>54798</v>
      </c>
    </row>
    <row r="430" spans="1:1" x14ac:dyDescent="0.4">
      <c r="A430" s="13">
        <v>54830</v>
      </c>
    </row>
    <row r="431" spans="1:1" x14ac:dyDescent="0.4">
      <c r="A431" s="13">
        <v>54842</v>
      </c>
    </row>
    <row r="432" spans="1:1" x14ac:dyDescent="0.4">
      <c r="A432" s="13">
        <v>54867</v>
      </c>
    </row>
    <row r="433" spans="1:1" x14ac:dyDescent="0.4">
      <c r="A433" s="13">
        <v>54868</v>
      </c>
    </row>
    <row r="434" spans="1:1" x14ac:dyDescent="0.4">
      <c r="A434" s="13">
        <v>54907</v>
      </c>
    </row>
    <row r="435" spans="1:1" x14ac:dyDescent="0.4">
      <c r="A435" s="13">
        <v>54911</v>
      </c>
    </row>
    <row r="436" spans="1:1" x14ac:dyDescent="0.4">
      <c r="A436" s="13">
        <v>54912</v>
      </c>
    </row>
    <row r="437" spans="1:1" x14ac:dyDescent="0.4">
      <c r="A437" s="13">
        <v>54913</v>
      </c>
    </row>
    <row r="438" spans="1:1" x14ac:dyDescent="0.4">
      <c r="A438" s="13">
        <v>54987</v>
      </c>
    </row>
    <row r="439" spans="1:1" x14ac:dyDescent="0.4">
      <c r="A439" s="13">
        <v>55011</v>
      </c>
    </row>
    <row r="440" spans="1:1" x14ac:dyDescent="0.4">
      <c r="A440" s="13">
        <v>55050</v>
      </c>
    </row>
    <row r="441" spans="1:1" x14ac:dyDescent="0.4">
      <c r="A441" s="13">
        <v>55054</v>
      </c>
    </row>
    <row r="442" spans="1:1" x14ac:dyDescent="0.4">
      <c r="A442" s="13">
        <v>55071</v>
      </c>
    </row>
    <row r="443" spans="1:1" x14ac:dyDescent="0.4">
      <c r="A443" s="13">
        <v>55095</v>
      </c>
    </row>
    <row r="444" spans="1:1" x14ac:dyDescent="0.4">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案内 </vt:lpstr>
      <vt:lpstr>R8.4月～ホール新料金</vt:lpstr>
      <vt:lpstr>委任状  (区内)</vt:lpstr>
      <vt:lpstr>希望日スケジュール</vt:lpstr>
      <vt:lpstr>企画書</vt:lpstr>
      <vt:lpstr>企画書 (記入例)</vt:lpstr>
      <vt:lpstr>祝日リスト</vt:lpstr>
      <vt:lpstr>'R8.4月～ホール新料金'!Print_Area</vt:lpstr>
      <vt:lpstr>'案内 '!Print_Area</vt:lpstr>
      <vt:lpstr>'委任状  (区内)'!Print_Area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oowadapac2</cp:lastModifiedBy>
  <cp:lastPrinted>2025-10-01T05:58:53Z</cp:lastPrinted>
  <dcterms:created xsi:type="dcterms:W3CDTF">2020-04-12T02:35:13Z</dcterms:created>
  <dcterms:modified xsi:type="dcterms:W3CDTF">2025-10-01T06:03:02Z</dcterms:modified>
</cp:coreProperties>
</file>