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66925"/>
  <mc:AlternateContent xmlns:mc="http://schemas.openxmlformats.org/markup-compatibility/2006">
    <mc:Choice Requires="x15">
      <x15ac:absPath xmlns:x15ac="http://schemas.microsoft.com/office/spreadsheetml/2010/11/ac" url="\\192.168.2.6\hall\hall\◆Hall\【2020.03コロナ対策】\代行抽選会関係\2025年度\R8.7\"/>
    </mc:Choice>
  </mc:AlternateContent>
  <xr:revisionPtr revIDLastSave="0" documentId="13_ncr:1_{3BE6EB73-3B60-42F6-9BA1-325B0EBD459C}" xr6:coauthVersionLast="36" xr6:coauthVersionMax="47" xr10:uidLastSave="{00000000-0000-0000-0000-000000000000}"/>
  <bookViews>
    <workbookView xWindow="0" yWindow="0" windowWidth="21945" windowHeight="11625" tabRatio="684" activeTab="3" xr2:uid="{FB650677-8102-4BD5-824F-2F4381E1EF68}"/>
  </bookViews>
  <sheets>
    <sheet name="案内 " sheetId="33" r:id="rId1"/>
    <sheet name="R8.4月～ホール新料金" sheetId="47" r:id="rId2"/>
    <sheet name="委任状  (区内)" sheetId="37" r:id="rId3"/>
    <sheet name="希望日スケジュール" sheetId="51" r:id="rId4"/>
    <sheet name="企画書" sheetId="53" r:id="rId5"/>
    <sheet name="企画書 (記入例)" sheetId="54" r:id="rId6"/>
    <sheet name="祝日リスト" sheetId="52" state="hidden" r:id="rId7"/>
  </sheets>
  <definedNames>
    <definedName name="_Hlk35504731" localSheetId="2">'委任状  (区内)'!$A$13</definedName>
    <definedName name="_xlnm.Print_Area" localSheetId="1">'R8.4月～ホール新料金'!$A$1:$K$37</definedName>
    <definedName name="_xlnm.Print_Area" localSheetId="0">'案内 '!$A$1:$I$46</definedName>
    <definedName name="_xlnm.Print_Area" localSheetId="2">'委任状  (区内)'!$A$1:$I$44</definedName>
    <definedName name="_xlnm.Print_Area" localSheetId="4">企画書!$A$1:$L$9</definedName>
    <definedName name="_xlnm.Print_Area" localSheetId="5">'企画書 (記入例)'!$A$1:$L$9</definedName>
    <definedName name="_xlnm.Print_Area" localSheetId="3">希望日スケジュール!$A$1:$Z$111</definedName>
    <definedName name="祝日" localSheetId="4">祝日リスト!$A$1:$A$444</definedName>
    <definedName name="祝日" localSheetId="5">祝日リスト!$A$1:$A$444</definedName>
    <definedName name="祝日">祝日リスト!$A$1:$A$444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37" l="1"/>
  <c r="B1" i="51" s="1"/>
  <c r="A1" i="51"/>
  <c r="A43" i="51" l="1"/>
  <c r="A79" i="51"/>
  <c r="A8" i="51"/>
  <c r="F8" i="51" s="1"/>
  <c r="A44" i="51"/>
  <c r="A80" i="51"/>
  <c r="A6" i="51"/>
  <c r="A7" i="51"/>
  <c r="W8" i="51" l="1"/>
  <c r="A45" i="51"/>
  <c r="A81" i="51"/>
  <c r="W80" i="51"/>
  <c r="F80" i="51"/>
  <c r="W44" i="51"/>
  <c r="F44" i="51"/>
  <c r="W79" i="51"/>
  <c r="F79" i="51"/>
  <c r="W43" i="51"/>
  <c r="F43" i="51"/>
  <c r="A9" i="51"/>
  <c r="A10" i="51" s="1"/>
  <c r="A11" i="51" s="1"/>
  <c r="A12" i="51" s="1"/>
  <c r="A13" i="51" s="1"/>
  <c r="A14" i="51" s="1"/>
  <c r="W7" i="51"/>
  <c r="F7" i="51"/>
  <c r="A82" i="51" l="1"/>
  <c r="A83" i="51" s="1"/>
  <c r="A84" i="51" s="1"/>
  <c r="A85" i="51" s="1"/>
  <c r="A86" i="51" s="1"/>
  <c r="A87" i="51" s="1"/>
  <c r="A88" i="51" s="1"/>
  <c r="A89" i="51" s="1"/>
  <c r="A90" i="51" s="1"/>
  <c r="A91" i="51" s="1"/>
  <c r="A92" i="51" s="1"/>
  <c r="A93" i="51" s="1"/>
  <c r="A94" i="51" s="1"/>
  <c r="A95" i="51" s="1"/>
  <c r="A96" i="51" s="1"/>
  <c r="A97" i="51" s="1"/>
  <c r="A98" i="51" s="1"/>
  <c r="A99" i="51" s="1"/>
  <c r="A100" i="51" s="1"/>
  <c r="A101" i="51" s="1"/>
  <c r="A102" i="51" s="1"/>
  <c r="A103" i="51" s="1"/>
  <c r="A104" i="51" s="1"/>
  <c r="A105" i="51" s="1"/>
  <c r="A106" i="51" s="1"/>
  <c r="A107" i="51" s="1"/>
  <c r="A108" i="51" s="1"/>
  <c r="A109" i="51" s="1"/>
  <c r="A110" i="51" s="1"/>
  <c r="A111" i="51" s="1"/>
  <c r="F81" i="51"/>
  <c r="F82" i="51" s="1"/>
  <c r="F83" i="51" s="1"/>
  <c r="F84" i="51" s="1"/>
  <c r="F85" i="51" s="1"/>
  <c r="F86" i="51" s="1"/>
  <c r="F87" i="51" s="1"/>
  <c r="F88" i="51" s="1"/>
  <c r="F89" i="51" s="1"/>
  <c r="F90" i="51" s="1"/>
  <c r="F91" i="51" s="1"/>
  <c r="F92" i="51" s="1"/>
  <c r="F93" i="51" s="1"/>
  <c r="F94" i="51" s="1"/>
  <c r="F95" i="51" s="1"/>
  <c r="F96" i="51" s="1"/>
  <c r="F97" i="51" s="1"/>
  <c r="F98" i="51" s="1"/>
  <c r="F99" i="51" s="1"/>
  <c r="F100" i="51" s="1"/>
  <c r="F101" i="51" s="1"/>
  <c r="F102" i="51" s="1"/>
  <c r="F103" i="51" s="1"/>
  <c r="F104" i="51" s="1"/>
  <c r="F105" i="51" s="1"/>
  <c r="F106" i="51" s="1"/>
  <c r="F107" i="51" s="1"/>
  <c r="F108" i="51" s="1"/>
  <c r="F109" i="51" s="1"/>
  <c r="F110" i="51" s="1"/>
  <c r="F111" i="51" s="1"/>
  <c r="W81" i="51"/>
  <c r="W82" i="51" s="1"/>
  <c r="W83" i="51" s="1"/>
  <c r="W84" i="51" s="1"/>
  <c r="W85" i="51" s="1"/>
  <c r="W86" i="51" s="1"/>
  <c r="W87" i="51" s="1"/>
  <c r="W88" i="51" s="1"/>
  <c r="W89" i="51" s="1"/>
  <c r="W90" i="51" s="1"/>
  <c r="W91" i="51" s="1"/>
  <c r="W92" i="51" s="1"/>
  <c r="W93" i="51" s="1"/>
  <c r="W94" i="51" s="1"/>
  <c r="W95" i="51" s="1"/>
  <c r="W96" i="51" s="1"/>
  <c r="W97" i="51" s="1"/>
  <c r="W98" i="51" s="1"/>
  <c r="W99" i="51" s="1"/>
  <c r="W100" i="51" s="1"/>
  <c r="W101" i="51" s="1"/>
  <c r="W102" i="51" s="1"/>
  <c r="W103" i="51" s="1"/>
  <c r="W104" i="51" s="1"/>
  <c r="W105" i="51" s="1"/>
  <c r="W106" i="51" s="1"/>
  <c r="W107" i="51" s="1"/>
  <c r="W108" i="51" s="1"/>
  <c r="W109" i="51" s="1"/>
  <c r="W110" i="51" s="1"/>
  <c r="W111" i="51" s="1"/>
  <c r="W45" i="51"/>
  <c r="W46" i="51" s="1"/>
  <c r="W47" i="51" s="1"/>
  <c r="W48" i="51" s="1"/>
  <c r="W49" i="51" s="1"/>
  <c r="W50" i="51" s="1"/>
  <c r="W51" i="51" s="1"/>
  <c r="W52" i="51" s="1"/>
  <c r="W53" i="51" s="1"/>
  <c r="W54" i="51" s="1"/>
  <c r="W55" i="51" s="1"/>
  <c r="W56" i="51" s="1"/>
  <c r="W57" i="51" s="1"/>
  <c r="W58" i="51" s="1"/>
  <c r="W59" i="51" s="1"/>
  <c r="W60" i="51" s="1"/>
  <c r="W61" i="51" s="1"/>
  <c r="W62" i="51" s="1"/>
  <c r="W63" i="51" s="1"/>
  <c r="W64" i="51" s="1"/>
  <c r="W65" i="51" s="1"/>
  <c r="W66" i="51" s="1"/>
  <c r="W67" i="51" s="1"/>
  <c r="W68" i="51" s="1"/>
  <c r="W69" i="51" s="1"/>
  <c r="W70" i="51" s="1"/>
  <c r="W71" i="51" s="1"/>
  <c r="W72" i="51" s="1"/>
  <c r="W73" i="51" s="1"/>
  <c r="W74" i="51" s="1"/>
  <c r="W75" i="51" s="1"/>
  <c r="A46" i="51"/>
  <c r="A47" i="51" s="1"/>
  <c r="A48" i="51" s="1"/>
  <c r="A49" i="51" s="1"/>
  <c r="A50" i="51" s="1"/>
  <c r="A51" i="51" s="1"/>
  <c r="A52" i="51" s="1"/>
  <c r="A53" i="51" s="1"/>
  <c r="A54" i="51" s="1"/>
  <c r="A55" i="51" s="1"/>
  <c r="A56" i="51" s="1"/>
  <c r="A57" i="51" s="1"/>
  <c r="A58" i="51" s="1"/>
  <c r="A59" i="51" s="1"/>
  <c r="A60" i="51" s="1"/>
  <c r="A61" i="51" s="1"/>
  <c r="A62" i="51" s="1"/>
  <c r="A63" i="51" s="1"/>
  <c r="A64" i="51" s="1"/>
  <c r="A65" i="51" s="1"/>
  <c r="A66" i="51" s="1"/>
  <c r="A67" i="51" s="1"/>
  <c r="A68" i="51" s="1"/>
  <c r="A69" i="51" s="1"/>
  <c r="A70" i="51" s="1"/>
  <c r="A71" i="51" s="1"/>
  <c r="A72" i="51" s="1"/>
  <c r="A73" i="51" s="1"/>
  <c r="A74" i="51" s="1"/>
  <c r="A75" i="51" s="1"/>
  <c r="F45" i="51"/>
  <c r="F46" i="51" s="1"/>
  <c r="F47" i="51" s="1"/>
  <c r="F48" i="51" s="1"/>
  <c r="F49" i="51" s="1"/>
  <c r="F50" i="51" s="1"/>
  <c r="F51" i="51" s="1"/>
  <c r="F52" i="51" s="1"/>
  <c r="F53" i="51" s="1"/>
  <c r="F54" i="51" s="1"/>
  <c r="F55" i="51" s="1"/>
  <c r="F56" i="51" s="1"/>
  <c r="F57" i="51" s="1"/>
  <c r="F58" i="51" s="1"/>
  <c r="F59" i="51" s="1"/>
  <c r="F60" i="51" s="1"/>
  <c r="F61" i="51" s="1"/>
  <c r="F62" i="51" s="1"/>
  <c r="F63" i="51" s="1"/>
  <c r="F64" i="51" s="1"/>
  <c r="F65" i="51" s="1"/>
  <c r="F66" i="51" s="1"/>
  <c r="F67" i="51" s="1"/>
  <c r="F68" i="51" s="1"/>
  <c r="F69" i="51" s="1"/>
  <c r="F70" i="51" s="1"/>
  <c r="F71" i="51" s="1"/>
  <c r="F72" i="51" s="1"/>
  <c r="F73" i="51" s="1"/>
  <c r="F74" i="51" s="1"/>
  <c r="F75" i="51" s="1"/>
  <c r="A15" i="51"/>
  <c r="A16" i="51" s="1"/>
  <c r="A17" i="51" s="1"/>
  <c r="A18" i="51" s="1"/>
  <c r="A19" i="51" s="1"/>
  <c r="A20" i="51" s="1"/>
  <c r="A21" i="51" s="1"/>
  <c r="A22" i="51" s="1"/>
  <c r="A23" i="51" s="1"/>
  <c r="A24" i="51" s="1"/>
  <c r="A25" i="51" s="1"/>
  <c r="A26" i="51" s="1"/>
  <c r="A27" i="51" s="1"/>
  <c r="A28" i="51" s="1"/>
  <c r="A29" i="51" s="1"/>
  <c r="A30" i="51" s="1"/>
  <c r="A31" i="51" s="1"/>
  <c r="A32" i="51" s="1"/>
  <c r="A33" i="51" s="1"/>
  <c r="A34" i="51" s="1"/>
  <c r="A35" i="51" s="1"/>
  <c r="A36" i="51" s="1"/>
  <c r="A37" i="51" s="1"/>
  <c r="A38" i="51" s="1"/>
  <c r="A39" i="51" s="1"/>
  <c r="F9" i="51"/>
  <c r="F10" i="51" s="1"/>
  <c r="F11" i="51" s="1"/>
  <c r="F12" i="51" s="1"/>
  <c r="F13" i="51" s="1"/>
  <c r="F14" i="51" s="1"/>
  <c r="F15" i="51" s="1"/>
  <c r="F16" i="51" s="1"/>
  <c r="F17" i="51" s="1"/>
  <c r="F18" i="51" s="1"/>
  <c r="F19" i="51" s="1"/>
  <c r="F20" i="51" s="1"/>
  <c r="F21" i="51" s="1"/>
  <c r="F22" i="51" s="1"/>
  <c r="F23" i="51" s="1"/>
  <c r="F24" i="51" s="1"/>
  <c r="F25" i="51" s="1"/>
  <c r="F26" i="51" s="1"/>
  <c r="F27" i="51" s="1"/>
  <c r="F28" i="51" s="1"/>
  <c r="F29" i="51" s="1"/>
  <c r="F30" i="51" s="1"/>
  <c r="F31" i="51" s="1"/>
  <c r="F32" i="51" s="1"/>
  <c r="F33" i="51" s="1"/>
  <c r="F34" i="51" s="1"/>
  <c r="F35" i="51" s="1"/>
  <c r="F36" i="51" s="1"/>
  <c r="F37" i="51" s="1"/>
  <c r="F38" i="51" s="1"/>
  <c r="F39" i="51" s="1"/>
  <c r="W9" i="51"/>
  <c r="W10" i="51" s="1"/>
  <c r="W11" i="51" s="1"/>
  <c r="W12" i="51" s="1"/>
  <c r="W13" i="51" s="1"/>
  <c r="W14" i="51" s="1"/>
  <c r="W15" i="51" s="1"/>
  <c r="W16" i="51" s="1"/>
  <c r="W17" i="51" s="1"/>
  <c r="W18" i="51" s="1"/>
  <c r="W19" i="51" s="1"/>
  <c r="W20" i="51" s="1"/>
  <c r="W21" i="51" s="1"/>
  <c r="W22" i="51" s="1"/>
  <c r="W23" i="51" s="1"/>
  <c r="W24" i="51" s="1"/>
  <c r="W25" i="51" s="1"/>
  <c r="W26" i="51" s="1"/>
  <c r="W27" i="51" s="1"/>
  <c r="W28" i="51" s="1"/>
  <c r="W29" i="51" s="1"/>
  <c r="W30" i="51" s="1"/>
  <c r="W31" i="51" s="1"/>
  <c r="W32" i="51" s="1"/>
  <c r="W33" i="51" s="1"/>
  <c r="W34" i="51" s="1"/>
  <c r="W35" i="51" s="1"/>
  <c r="W36" i="51" s="1"/>
  <c r="W37" i="51" s="1"/>
  <c r="W38" i="51" s="1"/>
  <c r="W39" i="5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PAC7</author>
    <author>oowadapac</author>
  </authors>
  <commentList>
    <comment ref="I25" authorId="0" shapeId="0" xr:uid="{4DA08924-BC54-4AA8-885D-7DA7D2DED60D}">
      <text>
        <r>
          <rPr>
            <sz val="9"/>
            <color indexed="81"/>
            <rFont val="MS P ゴシック"/>
            <family val="3"/>
            <charset val="128"/>
          </rPr>
          <t>少し書き換えました（8/1鈴木）</t>
        </r>
      </text>
    </comment>
    <comment ref="B29" authorId="1" shapeId="0" xr:uid="{B9574AB6-504A-45F7-81A8-7BB7EE7DBCAD}">
      <text>
        <r>
          <rPr>
            <b/>
            <sz val="9"/>
            <color indexed="81"/>
            <rFont val="MS P ゴシック"/>
            <family val="3"/>
            <charset val="128"/>
          </rPr>
          <t>oowadapac:</t>
        </r>
        <r>
          <rPr>
            <sz val="9"/>
            <color indexed="81"/>
            <rFont val="MS P ゴシック"/>
            <family val="3"/>
            <charset val="128"/>
          </rPr>
          <t xml:space="preserve">
変更内容を加筆しました。藤本</t>
        </r>
      </text>
    </comment>
  </commentList>
</comments>
</file>

<file path=xl/sharedStrings.xml><?xml version="1.0" encoding="utf-8"?>
<sst xmlns="http://schemas.openxmlformats.org/spreadsheetml/2006/main" count="452" uniqueCount="179">
  <si>
    <t>私は、上記の者を代理人と定め、以下の権限を委任いたします。</t>
  </si>
  <si>
    <t>Tell 03-3464-3251</t>
  </si>
  <si>
    <t>Fax 03-3464-3289</t>
  </si>
  <si>
    <t>希望日申請書</t>
    <rPh sb="0" eb="3">
      <t>キボウビ</t>
    </rPh>
    <rPh sb="3" eb="6">
      <t>シンセイショ</t>
    </rPh>
    <phoneticPr fontId="2"/>
  </si>
  <si>
    <t>第2希望</t>
    <rPh sb="0" eb="1">
      <t>ダイ</t>
    </rPh>
    <rPh sb="2" eb="4">
      <t>キボウ</t>
    </rPh>
    <phoneticPr fontId="2"/>
  </si>
  <si>
    <t>第3希望</t>
    <rPh sb="0" eb="1">
      <t>ダイ</t>
    </rPh>
    <rPh sb="2" eb="4">
      <t>キボウ</t>
    </rPh>
    <phoneticPr fontId="2"/>
  </si>
  <si>
    <t>伝承ホール</t>
    <rPh sb="0" eb="2">
      <t>デンショウ</t>
    </rPh>
    <phoneticPr fontId="2"/>
  </si>
  <si>
    <t>ホール</t>
    <phoneticPr fontId="2"/>
  </si>
  <si>
    <t>大練習室</t>
    <rPh sb="0" eb="1">
      <t>ダイ</t>
    </rPh>
    <rPh sb="1" eb="4">
      <t>レンシュウシツ</t>
    </rPh>
    <phoneticPr fontId="2"/>
  </si>
  <si>
    <t>練習室１</t>
    <rPh sb="0" eb="3">
      <t>レンシュウシツ</t>
    </rPh>
    <phoneticPr fontId="2"/>
  </si>
  <si>
    <t>練習室２</t>
    <rPh sb="0" eb="3">
      <t>レンシュウシツ</t>
    </rPh>
    <phoneticPr fontId="2"/>
  </si>
  <si>
    <t>練習室３</t>
    <rPh sb="0" eb="3">
      <t>レンシュウシツ</t>
    </rPh>
    <phoneticPr fontId="2"/>
  </si>
  <si>
    <t>練習室４</t>
    <rPh sb="0" eb="3">
      <t>レンシュウシツ</t>
    </rPh>
    <phoneticPr fontId="2"/>
  </si>
  <si>
    <t>午前</t>
    <rPh sb="0" eb="2">
      <t>ゴゼン</t>
    </rPh>
    <phoneticPr fontId="2"/>
  </si>
  <si>
    <t>午後</t>
    <rPh sb="0" eb="2">
      <t>ゴゴ</t>
    </rPh>
    <phoneticPr fontId="2"/>
  </si>
  <si>
    <t>夜間</t>
    <rPh sb="0" eb="2">
      <t>ヤカン</t>
    </rPh>
    <phoneticPr fontId="2"/>
  </si>
  <si>
    <t>②代行抽選会　実施</t>
    <rPh sb="1" eb="3">
      <t>ダイコウ</t>
    </rPh>
    <rPh sb="3" eb="6">
      <t>チュウセンカイ</t>
    </rPh>
    <rPh sb="7" eb="9">
      <t>ジッシ</t>
    </rPh>
    <phoneticPr fontId="2"/>
  </si>
  <si>
    <t>ご了承ください。</t>
    <rPh sb="1" eb="3">
      <t>リョウショウ</t>
    </rPh>
    <phoneticPr fontId="2"/>
  </si>
  <si>
    <t>行いますが、空き状況により今回のような新規の抽選会を行わない場合もありますので、その場合は</t>
    <rPh sb="0" eb="1">
      <t>オコナ</t>
    </rPh>
    <rPh sb="6" eb="10">
      <t>アキジョウキョウニ</t>
    </rPh>
    <rPh sb="13" eb="15">
      <t>コンカイ</t>
    </rPh>
    <rPh sb="19" eb="21">
      <t>シンキ</t>
    </rPh>
    <rPh sb="22" eb="25">
      <t>チュウセンカイ</t>
    </rPh>
    <rPh sb="30" eb="32">
      <t>バアイ</t>
    </rPh>
    <rPh sb="42" eb="44">
      <t>バアイ</t>
    </rPh>
    <phoneticPr fontId="2"/>
  </si>
  <si>
    <t>※2021年10月分の抽選会は、同様に2021年10月に利用頂けなかった団体様の優先抽選会を</t>
    <rPh sb="5" eb="6">
      <t>ネン</t>
    </rPh>
    <rPh sb="8" eb="10">
      <t>ガツブン</t>
    </rPh>
    <rPh sb="11" eb="14">
      <t>チュウセンカイ</t>
    </rPh>
    <rPh sb="16" eb="18">
      <t>ドウヨウ</t>
    </rPh>
    <rPh sb="23" eb="24">
      <t>ネン</t>
    </rPh>
    <rPh sb="26" eb="27">
      <t>ガツ</t>
    </rPh>
    <rPh sb="28" eb="30">
      <t>リヨウ</t>
    </rPh>
    <rPh sb="30" eb="31">
      <t>イタダ</t>
    </rPh>
    <rPh sb="36" eb="39">
      <t>ダンタイサマ</t>
    </rPh>
    <phoneticPr fontId="2"/>
  </si>
  <si>
    <t>　　　　　　　　　　　　　　　　　　　　　　　　　　　　　　　　　　　　　　　　</t>
    <phoneticPr fontId="2"/>
  </si>
  <si>
    <t xml:space="preserve">＜必要資料＞ </t>
    <rPh sb="1" eb="3">
      <t>ヒツヨウ</t>
    </rPh>
    <rPh sb="3" eb="5">
      <t>シリョウ</t>
    </rPh>
    <phoneticPr fontId="2"/>
  </si>
  <si>
    <t>⑦利用日の4週間前までに残額をお支払い</t>
    <rPh sb="1" eb="4">
      <t>リヨウビ</t>
    </rPh>
    <rPh sb="6" eb="8">
      <t>シュウカン</t>
    </rPh>
    <rPh sb="8" eb="9">
      <t>マエ</t>
    </rPh>
    <rPh sb="12" eb="14">
      <t>ザンガク</t>
    </rPh>
    <rPh sb="16" eb="18">
      <t>シハラ</t>
    </rPh>
    <phoneticPr fontId="2"/>
  </si>
  <si>
    <t>〒150-0031　東京都渋谷区桜丘町23-21　3階ホール事務室</t>
    <rPh sb="26" eb="27">
      <t>カイ</t>
    </rPh>
    <rPh sb="30" eb="33">
      <t>ジムシツ</t>
    </rPh>
    <phoneticPr fontId="2"/>
  </si>
  <si>
    <t>催事企画書</t>
    <rPh sb="0" eb="2">
      <t>サイジ</t>
    </rPh>
    <rPh sb="2" eb="5">
      <t>キカクショ</t>
    </rPh>
    <phoneticPr fontId="2"/>
  </si>
  <si>
    <t>催事内容</t>
    <rPh sb="0" eb="2">
      <t>サイジ</t>
    </rPh>
    <rPh sb="2" eb="4">
      <t>ナイヨウ</t>
    </rPh>
    <phoneticPr fontId="2"/>
  </si>
  <si>
    <t>出演者</t>
    <rPh sb="0" eb="2">
      <t>シュツエン</t>
    </rPh>
    <rPh sb="2" eb="3">
      <t>シャ</t>
    </rPh>
    <phoneticPr fontId="2"/>
  </si>
  <si>
    <t>趣旨</t>
    <rPh sb="0" eb="2">
      <t>シュシ</t>
    </rPh>
    <phoneticPr fontId="2"/>
  </si>
  <si>
    <t>④本申請手続き　仮申請書の内容で記載した文化ホール利用申請書をホール事務室へ提出</t>
    <rPh sb="1" eb="2">
      <t>ホン</t>
    </rPh>
    <rPh sb="2" eb="4">
      <t>シンセイ</t>
    </rPh>
    <rPh sb="4" eb="6">
      <t>テツヅ</t>
    </rPh>
    <rPh sb="8" eb="9">
      <t>カリ</t>
    </rPh>
    <rPh sb="9" eb="11">
      <t>シンセイ</t>
    </rPh>
    <rPh sb="11" eb="12">
      <t>ショ</t>
    </rPh>
    <rPh sb="13" eb="15">
      <t>ナイヨウ</t>
    </rPh>
    <rPh sb="16" eb="18">
      <t>キサイ</t>
    </rPh>
    <rPh sb="20" eb="22">
      <t>ブンカ</t>
    </rPh>
    <rPh sb="25" eb="27">
      <t>リヨウ</t>
    </rPh>
    <rPh sb="27" eb="30">
      <t>シンセイショ</t>
    </rPh>
    <rPh sb="34" eb="37">
      <t>ジムシツ</t>
    </rPh>
    <rPh sb="38" eb="40">
      <t>テイシュツ</t>
    </rPh>
    <phoneticPr fontId="2"/>
  </si>
  <si>
    <t>⑤利用者へ施設利用承認書を郵送</t>
    <rPh sb="1" eb="4">
      <t>リヨウシャ</t>
    </rPh>
    <rPh sb="5" eb="7">
      <t>シセツ</t>
    </rPh>
    <rPh sb="7" eb="9">
      <t>リヨウ</t>
    </rPh>
    <rPh sb="9" eb="12">
      <t>ショウニンショ</t>
    </rPh>
    <rPh sb="13" eb="15">
      <t>ユウソウ</t>
    </rPh>
    <phoneticPr fontId="2"/>
  </si>
  <si>
    <t>利用日の3ヶ月前まで</t>
    <rPh sb="0" eb="3">
      <t>リヨウビ</t>
    </rPh>
    <rPh sb="6" eb="7">
      <t>ゲツ</t>
    </rPh>
    <rPh sb="7" eb="8">
      <t>マエ</t>
    </rPh>
    <phoneticPr fontId="2"/>
  </si>
  <si>
    <t>利用日の4週間以内～当日</t>
    <rPh sb="0" eb="3">
      <t>リヨウビ</t>
    </rPh>
    <rPh sb="5" eb="7">
      <t>シュウカン</t>
    </rPh>
    <rPh sb="7" eb="9">
      <t>イナイ</t>
    </rPh>
    <rPh sb="10" eb="12">
      <t>トウジツ</t>
    </rPh>
    <phoneticPr fontId="2"/>
  </si>
  <si>
    <t>利用日の4週間前まで</t>
    <rPh sb="0" eb="3">
      <t>リヨウビ</t>
    </rPh>
    <rPh sb="5" eb="8">
      <t>シュウカンマエ</t>
    </rPh>
    <phoneticPr fontId="2"/>
  </si>
  <si>
    <t>不可</t>
    <rPh sb="0" eb="2">
      <t>フカ</t>
    </rPh>
    <phoneticPr fontId="2"/>
  </si>
  <si>
    <t>1回のみ可能</t>
    <rPh sb="1" eb="2">
      <t>カイ</t>
    </rPh>
    <rPh sb="4" eb="6">
      <t>カノウ</t>
    </rPh>
    <phoneticPr fontId="2"/>
  </si>
  <si>
    <t>この抽選会で万が一希望日をとれなかった場合でも異議申し立てをしません。</t>
    <rPh sb="2" eb="5">
      <t>チュウセンカイ</t>
    </rPh>
    <rPh sb="6" eb="7">
      <t>マン</t>
    </rPh>
    <rPh sb="8" eb="9">
      <t>イチ</t>
    </rPh>
    <rPh sb="9" eb="12">
      <t>キボウビ</t>
    </rPh>
    <rPh sb="19" eb="21">
      <t>バアイ</t>
    </rPh>
    <phoneticPr fontId="2"/>
  </si>
  <si>
    <t>変更　　　</t>
    <rPh sb="0" eb="2">
      <t>ヘンコウ</t>
    </rPh>
    <phoneticPr fontId="2"/>
  </si>
  <si>
    <t>〒</t>
    <phoneticPr fontId="2"/>
  </si>
  <si>
    <t>・取消：申請後、施設利用料の全額を入金された場合に以下の還付率となります。</t>
    <rPh sb="1" eb="3">
      <t>トリケシ</t>
    </rPh>
    <rPh sb="4" eb="7">
      <t>シンセイゴ</t>
    </rPh>
    <rPh sb="8" eb="13">
      <t>シセツリヨウリョウ</t>
    </rPh>
    <rPh sb="14" eb="16">
      <t>ゼンガク</t>
    </rPh>
    <rPh sb="17" eb="19">
      <t>ニュウキン</t>
    </rPh>
    <rPh sb="22" eb="24">
      <t>バアイ</t>
    </rPh>
    <rPh sb="25" eb="27">
      <t>イカ</t>
    </rPh>
    <rPh sb="28" eb="30">
      <t>カンプ</t>
    </rPh>
    <rPh sb="30" eb="31">
      <t>リツ</t>
    </rPh>
    <phoneticPr fontId="2"/>
  </si>
  <si>
    <t>取消還付率</t>
    <rPh sb="0" eb="2">
      <t>トリケシ</t>
    </rPh>
    <rPh sb="2" eb="4">
      <t>カンプ</t>
    </rPh>
    <rPh sb="4" eb="5">
      <t>リツ</t>
    </rPh>
    <phoneticPr fontId="2"/>
  </si>
  <si>
    <r>
      <rPr>
        <sz val="12"/>
        <color theme="1"/>
        <rFont val="游ゴシック"/>
        <family val="3"/>
        <charset val="128"/>
        <scheme val="minor"/>
      </rPr>
      <t>※</t>
    </r>
    <r>
      <rPr>
        <u/>
        <sz val="12"/>
        <color theme="1"/>
        <rFont val="游ゴシック"/>
        <family val="3"/>
        <charset val="128"/>
        <scheme val="minor"/>
      </rPr>
      <t>申請条件はホームページの利用案内を必ずご確認ください。</t>
    </r>
    <rPh sb="1" eb="3">
      <t>シンセイ</t>
    </rPh>
    <rPh sb="3" eb="5">
      <t>ジョウケン</t>
    </rPh>
    <rPh sb="13" eb="17">
      <t>リヨウアンナイ</t>
    </rPh>
    <rPh sb="18" eb="19">
      <t>カナラ</t>
    </rPh>
    <rPh sb="21" eb="23">
      <t>カクニン</t>
    </rPh>
    <phoneticPr fontId="2"/>
  </si>
  <si>
    <t>区内団体：</t>
    <rPh sb="0" eb="2">
      <t>クナイ</t>
    </rPh>
    <rPh sb="2" eb="4">
      <t>ダンタイ</t>
    </rPh>
    <phoneticPr fontId="2"/>
  </si>
  <si>
    <t>区外団体：</t>
    <rPh sb="0" eb="2">
      <t>クガイ</t>
    </rPh>
    <rPh sb="2" eb="4">
      <t>ダンタイ</t>
    </rPh>
    <phoneticPr fontId="2"/>
  </si>
  <si>
    <t>①代行抽選申請委任状　②希望日申請書　　　</t>
    <rPh sb="1" eb="3">
      <t>ダイコウ</t>
    </rPh>
    <rPh sb="3" eb="5">
      <t>チュウセン</t>
    </rPh>
    <rPh sb="5" eb="7">
      <t>シンセイ</t>
    </rPh>
    <rPh sb="7" eb="10">
      <t>イニンジョウ</t>
    </rPh>
    <phoneticPr fontId="2"/>
  </si>
  <si>
    <t>さくらホール</t>
  </si>
  <si>
    <t>　　　　　　　　　　　　　　　　　　　　　　　　　　　　　　　　　　　　　　　</t>
    <phoneticPr fontId="2"/>
  </si>
  <si>
    <t>『 渋谷区文化総合センター大和田の利用に係る手続一切 』</t>
    <phoneticPr fontId="2"/>
  </si>
  <si>
    <t>渋谷区文化総合センター大和田指定管理者 しぶや文化創造グループ</t>
    <rPh sb="0" eb="3">
      <t>シブヤク</t>
    </rPh>
    <rPh sb="3" eb="5">
      <t>ブンカ</t>
    </rPh>
    <rPh sb="5" eb="7">
      <t>ソウゴウ</t>
    </rPh>
    <rPh sb="11" eb="14">
      <t>オオワダ</t>
    </rPh>
    <rPh sb="14" eb="16">
      <t>シテイ</t>
    </rPh>
    <rPh sb="16" eb="19">
      <t>カンリシャ</t>
    </rPh>
    <phoneticPr fontId="2"/>
  </si>
  <si>
    <r>
      <t xml:space="preserve">・変更：利用日3か月前までに1回のみ </t>
    </r>
    <r>
      <rPr>
        <sz val="12"/>
        <color rgb="FFFF0000"/>
        <rFont val="游ゴシック"/>
        <family val="3"/>
        <charset val="128"/>
        <scheme val="minor"/>
      </rPr>
      <t xml:space="preserve"> </t>
    </r>
    <r>
      <rPr>
        <b/>
        <sz val="12"/>
        <color rgb="FFFF0000"/>
        <rFont val="游ゴシック"/>
        <family val="3"/>
        <charset val="128"/>
        <scheme val="minor"/>
      </rPr>
      <t>但し、既存の予約を抽選当選先には変更はできません。</t>
    </r>
    <rPh sb="1" eb="3">
      <t>ヘンコウ</t>
    </rPh>
    <rPh sb="4" eb="7">
      <t>リヨウビ</t>
    </rPh>
    <rPh sb="9" eb="11">
      <t>ゲツマエ</t>
    </rPh>
    <rPh sb="15" eb="16">
      <t>カイ</t>
    </rPh>
    <rPh sb="20" eb="21">
      <t>タダ</t>
    </rPh>
    <rPh sb="23" eb="25">
      <t>キゾン</t>
    </rPh>
    <rPh sb="26" eb="28">
      <t>ヨヤク</t>
    </rPh>
    <rPh sb="29" eb="31">
      <t>チュウセン</t>
    </rPh>
    <rPh sb="31" eb="33">
      <t>トウセン</t>
    </rPh>
    <rPh sb="33" eb="34">
      <t>サキ</t>
    </rPh>
    <rPh sb="36" eb="38">
      <t>ヘンコウ</t>
    </rPh>
    <phoneticPr fontId="2"/>
  </si>
  <si>
    <t>利用希望</t>
    <rPh sb="0" eb="2">
      <t>リヨウ</t>
    </rPh>
    <rPh sb="2" eb="4">
      <t>キボウ</t>
    </rPh>
    <phoneticPr fontId="2"/>
  </si>
  <si>
    <r>
      <t>※初利用の方：</t>
    </r>
    <r>
      <rPr>
        <sz val="12"/>
        <color theme="1"/>
        <rFont val="游ゴシック"/>
        <family val="3"/>
        <charset val="128"/>
        <scheme val="minor"/>
      </rPr>
      <t>以上の書類に加えて、過去の公演資料等または催事企画書を添付してください</t>
    </r>
    <r>
      <rPr>
        <b/>
        <sz val="12"/>
        <color theme="1"/>
        <rFont val="游ゴシック"/>
        <family val="3"/>
        <charset val="128"/>
        <scheme val="minor"/>
      </rPr>
      <t>。</t>
    </r>
    <rPh sb="1" eb="2">
      <t>ハツ</t>
    </rPh>
    <rPh sb="2" eb="4">
      <t>リヨウ</t>
    </rPh>
    <rPh sb="5" eb="6">
      <t>カタ</t>
    </rPh>
    <rPh sb="7" eb="9">
      <t>イジョウ</t>
    </rPh>
    <rPh sb="10" eb="12">
      <t>ショルイ</t>
    </rPh>
    <rPh sb="13" eb="14">
      <t>クワ</t>
    </rPh>
    <rPh sb="22" eb="24">
      <t>シリョウ</t>
    </rPh>
    <rPh sb="24" eb="25">
      <t>ナド</t>
    </rPh>
    <rPh sb="34" eb="36">
      <t>テンプ</t>
    </rPh>
    <phoneticPr fontId="2"/>
  </si>
  <si>
    <t>③当落のご連絡　当選団体には仮申請書と、文化ホール利用申請書用紙を送付</t>
    <rPh sb="1" eb="3">
      <t>トウラク</t>
    </rPh>
    <rPh sb="3" eb="4">
      <t>トウジツ</t>
    </rPh>
    <rPh sb="5" eb="7">
      <t>レンラク</t>
    </rPh>
    <rPh sb="8" eb="10">
      <t>トウセン</t>
    </rPh>
    <rPh sb="10" eb="12">
      <t>ダンタイ</t>
    </rPh>
    <rPh sb="14" eb="15">
      <t>カリ</t>
    </rPh>
    <rPh sb="15" eb="17">
      <t>シンセイ</t>
    </rPh>
    <rPh sb="17" eb="18">
      <t>ショ</t>
    </rPh>
    <rPh sb="20" eb="22">
      <t>ブンカ</t>
    </rPh>
    <rPh sb="25" eb="27">
      <t>リヨウ</t>
    </rPh>
    <rPh sb="27" eb="30">
      <t>シンセイショ</t>
    </rPh>
    <rPh sb="30" eb="32">
      <t>ヨウシ</t>
    </rPh>
    <rPh sb="33" eb="35">
      <t>ソウフ</t>
    </rPh>
    <phoneticPr fontId="2"/>
  </si>
  <si>
    <t>別紙の「文化ホール抽選会案内」の内容を承諾したうえで申請を委任いたします。</t>
    <phoneticPr fontId="2"/>
  </si>
  <si>
    <r>
      <rPr>
        <sz val="12"/>
        <color theme="1"/>
        <rFont val="游ゴシック"/>
        <family val="3"/>
        <charset val="128"/>
        <scheme val="minor"/>
      </rPr>
      <t>　</t>
    </r>
    <r>
      <rPr>
        <u/>
        <sz val="12"/>
        <color theme="1"/>
        <rFont val="游ゴシック"/>
        <family val="3"/>
        <charset val="128"/>
        <scheme val="minor"/>
      </rPr>
      <t>期日までに入金の確認が取れない場合は申請は取消となります。</t>
    </r>
    <rPh sb="1" eb="3">
      <t>キジツ</t>
    </rPh>
    <rPh sb="6" eb="8">
      <t>ニュウキン</t>
    </rPh>
    <rPh sb="9" eb="11">
      <t>カクニン</t>
    </rPh>
    <rPh sb="12" eb="13">
      <t>ト</t>
    </rPh>
    <rPh sb="16" eb="18">
      <t>バアイ</t>
    </rPh>
    <rPh sb="19" eb="21">
      <t>シンセイ</t>
    </rPh>
    <rPh sb="22" eb="24">
      <t>トリケシ</t>
    </rPh>
    <phoneticPr fontId="2"/>
  </si>
  <si>
    <r>
      <t>①代行抽選申請委任状　②希望日申請書　③区内の証明書類</t>
    </r>
    <r>
      <rPr>
        <sz val="10"/>
        <color theme="1"/>
        <rFont val="游ゴシック"/>
        <family val="3"/>
        <charset val="128"/>
        <scheme val="minor"/>
      </rPr>
      <t>（会社案内等、所在が分かる書類）</t>
    </r>
    <rPh sb="1" eb="3">
      <t>ダイコウ</t>
    </rPh>
    <rPh sb="3" eb="5">
      <t>チュウセン</t>
    </rPh>
    <rPh sb="5" eb="7">
      <t>シンセイ</t>
    </rPh>
    <rPh sb="7" eb="10">
      <t>イニンジョウ</t>
    </rPh>
    <rPh sb="28" eb="30">
      <t>カイシャ</t>
    </rPh>
    <rPh sb="30" eb="32">
      <t>アンナイ</t>
    </rPh>
    <rPh sb="32" eb="33">
      <t>ナド</t>
    </rPh>
    <rPh sb="34" eb="36">
      <t>ショザイ</t>
    </rPh>
    <rPh sb="37" eb="38">
      <t>ワ</t>
    </rPh>
    <rPh sb="40" eb="42">
      <t>ショルイ</t>
    </rPh>
    <phoneticPr fontId="2"/>
  </si>
  <si>
    <t>https://shibu-cul.jp/cms/wp-content/uploads/2022/07/00ffa6f0bb401dc4a58f8aaf61670f1f.pdf</t>
    <phoneticPr fontId="2"/>
  </si>
  <si>
    <r>
      <t>　区内の団体：　　　</t>
    </r>
    <r>
      <rPr>
        <sz val="12"/>
        <color theme="1"/>
        <rFont val="游ゴシック"/>
        <family val="3"/>
        <charset val="128"/>
        <scheme val="minor"/>
      </rPr>
      <t>毎月</t>
    </r>
    <r>
      <rPr>
        <b/>
        <sz val="12"/>
        <color theme="1"/>
        <rFont val="游ゴシック"/>
        <family val="3"/>
        <charset val="128"/>
        <scheme val="minor"/>
      </rPr>
      <t>5日～10日(必着)までに</t>
    </r>
    <r>
      <rPr>
        <sz val="12"/>
        <color theme="1"/>
        <rFont val="游ゴシック"/>
        <family val="3"/>
        <charset val="128"/>
        <scheme val="minor"/>
      </rPr>
      <t>必要書類を提出</t>
    </r>
    <rPh sb="1" eb="3">
      <t>クナイ</t>
    </rPh>
    <rPh sb="4" eb="6">
      <t>ダンタイ</t>
    </rPh>
    <rPh sb="10" eb="12">
      <t>マイツキ</t>
    </rPh>
    <rPh sb="13" eb="14">
      <t>ヒ</t>
    </rPh>
    <rPh sb="17" eb="18">
      <t>ヒ</t>
    </rPh>
    <rPh sb="19" eb="21">
      <t>ヒッチャク</t>
    </rPh>
    <rPh sb="25" eb="27">
      <t>ヒツヨウ</t>
    </rPh>
    <rPh sb="27" eb="29">
      <t>ショルイ</t>
    </rPh>
    <rPh sb="30" eb="32">
      <t>テイシュツ</t>
    </rPh>
    <phoneticPr fontId="2"/>
  </si>
  <si>
    <r>
      <t>　区外・一般団体：　</t>
    </r>
    <r>
      <rPr>
        <sz val="12"/>
        <color theme="1"/>
        <rFont val="游ゴシック"/>
        <family val="3"/>
        <charset val="128"/>
        <scheme val="minor"/>
      </rPr>
      <t>毎月</t>
    </r>
    <r>
      <rPr>
        <b/>
        <sz val="12"/>
        <color theme="1"/>
        <rFont val="游ゴシック"/>
        <family val="3"/>
        <charset val="128"/>
        <scheme val="minor"/>
      </rPr>
      <t>15日～20日(必着)までに</t>
    </r>
    <r>
      <rPr>
        <sz val="12"/>
        <color theme="1"/>
        <rFont val="游ゴシック"/>
        <family val="3"/>
        <charset val="128"/>
        <scheme val="minor"/>
      </rPr>
      <t>必要書類を提出</t>
    </r>
    <rPh sb="1" eb="3">
      <t>クガイ</t>
    </rPh>
    <rPh sb="4" eb="6">
      <t>イッパン</t>
    </rPh>
    <rPh sb="6" eb="8">
      <t>ダンタイ</t>
    </rPh>
    <rPh sb="10" eb="12">
      <t>マイツキ</t>
    </rPh>
    <rPh sb="14" eb="15">
      <t>ヒ</t>
    </rPh>
    <rPh sb="18" eb="19">
      <t>ヒ</t>
    </rPh>
    <rPh sb="20" eb="22">
      <t>ヒッチャク</t>
    </rPh>
    <rPh sb="26" eb="30">
      <t>ヒツヨウショルイ</t>
    </rPh>
    <rPh sb="31" eb="33">
      <t>テイシュツ</t>
    </rPh>
    <phoneticPr fontId="2"/>
  </si>
  <si>
    <t>還付なし</t>
    <rPh sb="0" eb="2">
      <t>カンプ</t>
    </rPh>
    <phoneticPr fontId="2"/>
  </si>
  <si>
    <r>
      <t>⑥利用承認日</t>
    </r>
    <r>
      <rPr>
        <sz val="9"/>
        <color theme="1"/>
        <rFont val="游ゴシック"/>
        <family val="3"/>
        <charset val="128"/>
        <scheme val="minor"/>
      </rPr>
      <t>（承認書記載）</t>
    </r>
    <r>
      <rPr>
        <sz val="12"/>
        <color theme="1"/>
        <rFont val="游ゴシック"/>
        <family val="3"/>
        <charset val="128"/>
        <scheme val="minor"/>
      </rPr>
      <t>から20日以内に施設利用料金の全額、もしくは5割をお支払い</t>
    </r>
    <rPh sb="1" eb="3">
      <t>リヨウ</t>
    </rPh>
    <rPh sb="3" eb="5">
      <t>ショウニン</t>
    </rPh>
    <rPh sb="5" eb="6">
      <t>ヒ</t>
    </rPh>
    <rPh sb="7" eb="10">
      <t>ショウニンショ</t>
    </rPh>
    <rPh sb="10" eb="12">
      <t>キサイ</t>
    </rPh>
    <rPh sb="17" eb="18">
      <t>ニチ</t>
    </rPh>
    <rPh sb="18" eb="20">
      <t>イナイ</t>
    </rPh>
    <rPh sb="21" eb="23">
      <t>シセツ</t>
    </rPh>
    <rPh sb="23" eb="25">
      <t>リヨウ</t>
    </rPh>
    <rPh sb="25" eb="27">
      <t>リョウキン</t>
    </rPh>
    <rPh sb="28" eb="30">
      <t>ゼンガク</t>
    </rPh>
    <rPh sb="36" eb="37">
      <t>ワリ</t>
    </rPh>
    <rPh sb="39" eb="41">
      <t>シハラ</t>
    </rPh>
    <phoneticPr fontId="2"/>
  </si>
  <si>
    <t>⑧利用日の1か月前までに舞台技術スタッフと打合せ</t>
    <rPh sb="1" eb="4">
      <t>リヨウビ</t>
    </rPh>
    <rPh sb="7" eb="8">
      <t>ゲツ</t>
    </rPh>
    <rPh sb="8" eb="9">
      <t>マエ</t>
    </rPh>
    <rPh sb="12" eb="14">
      <t>ブタイ</t>
    </rPh>
    <rPh sb="14" eb="16">
      <t>ギジュツ</t>
    </rPh>
    <rPh sb="21" eb="23">
      <t>ウチアワ</t>
    </rPh>
    <phoneticPr fontId="2"/>
  </si>
  <si>
    <t>⑨利用日当日　施設利用承認書を持参し、ホール事務室までお越しください。</t>
    <rPh sb="1" eb="4">
      <t>リヨウビ</t>
    </rPh>
    <rPh sb="4" eb="6">
      <t>トウジツ</t>
    </rPh>
    <rPh sb="7" eb="9">
      <t>シセツ</t>
    </rPh>
    <rPh sb="9" eb="11">
      <t>リヨウ</t>
    </rPh>
    <rPh sb="11" eb="14">
      <t>ショウニンショ</t>
    </rPh>
    <rPh sb="15" eb="17">
      <t>ジサン</t>
    </rPh>
    <rPh sb="22" eb="25">
      <t>ジムシツ</t>
    </rPh>
    <rPh sb="28" eb="29">
      <t>コ</t>
    </rPh>
    <phoneticPr fontId="2"/>
  </si>
  <si>
    <t>　利用日3ヶ月前までの手続き…施設利用料金50％の還付</t>
    <rPh sb="1" eb="4">
      <t>リヨウビ</t>
    </rPh>
    <rPh sb="6" eb="7">
      <t>ゲツ</t>
    </rPh>
    <rPh sb="7" eb="8">
      <t>マエ</t>
    </rPh>
    <rPh sb="11" eb="13">
      <t>テツヅ</t>
    </rPh>
    <rPh sb="15" eb="17">
      <t>シセツ</t>
    </rPh>
    <rPh sb="17" eb="19">
      <t>リヨウ</t>
    </rPh>
    <rPh sb="19" eb="21">
      <t>リョウキン</t>
    </rPh>
    <rPh sb="25" eb="27">
      <t>カンプ</t>
    </rPh>
    <phoneticPr fontId="2"/>
  </si>
  <si>
    <t>　利用日4週間前までの手続き…施設利用料金25％の還付</t>
    <rPh sb="1" eb="4">
      <t>リヨウビ</t>
    </rPh>
    <rPh sb="5" eb="7">
      <t>シュウカン</t>
    </rPh>
    <rPh sb="7" eb="8">
      <t>マエ</t>
    </rPh>
    <rPh sb="11" eb="13">
      <t>テツヅ</t>
    </rPh>
    <rPh sb="15" eb="17">
      <t>シセツ</t>
    </rPh>
    <rPh sb="17" eb="19">
      <t>リヨウ</t>
    </rPh>
    <rPh sb="19" eb="21">
      <t>リョウキン</t>
    </rPh>
    <rPh sb="25" eb="27">
      <t>カンプ</t>
    </rPh>
    <phoneticPr fontId="2"/>
  </si>
  <si>
    <t>　利用日4週間を過ぎた後の手続き…施設利用料金の還付はありません</t>
    <rPh sb="8" eb="9">
      <t>ス</t>
    </rPh>
    <rPh sb="11" eb="12">
      <t>アト</t>
    </rPh>
    <rPh sb="17" eb="19">
      <t>シセツ</t>
    </rPh>
    <rPh sb="19" eb="21">
      <t>リヨウ</t>
    </rPh>
    <rPh sb="21" eb="23">
      <t>リョウキン</t>
    </rPh>
    <rPh sb="24" eb="26">
      <t>カンプ</t>
    </rPh>
    <phoneticPr fontId="2"/>
  </si>
  <si>
    <t>施設利用料金の50％</t>
    <rPh sb="0" eb="2">
      <t>シセツ</t>
    </rPh>
    <rPh sb="2" eb="4">
      <t>リヨウ</t>
    </rPh>
    <rPh sb="4" eb="6">
      <t>リョウキン</t>
    </rPh>
    <phoneticPr fontId="2"/>
  </si>
  <si>
    <t>施設利用料金の25％</t>
    <rPh sb="0" eb="2">
      <t>シセツ</t>
    </rPh>
    <rPh sb="2" eb="4">
      <t>リヨウ</t>
    </rPh>
    <rPh sb="4" eb="6">
      <t>リョウキン</t>
    </rPh>
    <phoneticPr fontId="2"/>
  </si>
  <si>
    <t>渋谷区文化総合センター大和田・ホール事務室</t>
    <phoneticPr fontId="2"/>
  </si>
  <si>
    <t>　ご利用になった有料楽屋・付帯設備利用料金は、当日現金にてお支払いください。</t>
    <rPh sb="2" eb="4">
      <t>リヨウ</t>
    </rPh>
    <rPh sb="8" eb="10">
      <t>ユウリョウ</t>
    </rPh>
    <rPh sb="10" eb="12">
      <t>ガクヤ</t>
    </rPh>
    <rPh sb="13" eb="17">
      <t>フタイセツビ</t>
    </rPh>
    <rPh sb="17" eb="19">
      <t>リヨウ</t>
    </rPh>
    <rPh sb="19" eb="21">
      <t>リョウキン</t>
    </rPh>
    <rPh sb="23" eb="25">
      <t>トウジツ</t>
    </rPh>
    <rPh sb="25" eb="27">
      <t>ゲンキン</t>
    </rPh>
    <rPh sb="30" eb="32">
      <t>シハラ</t>
    </rPh>
    <phoneticPr fontId="2"/>
  </si>
  <si>
    <t>＜変更、取消について＞日程、区分の変更、入場料金の変更等を含む</t>
    <rPh sb="1" eb="3">
      <t>ヘンコウ</t>
    </rPh>
    <rPh sb="4" eb="6">
      <t>トリケシ</t>
    </rPh>
    <rPh sb="11" eb="13">
      <t>ニッテイ</t>
    </rPh>
    <rPh sb="14" eb="16">
      <t>クブン</t>
    </rPh>
    <rPh sb="17" eb="19">
      <t>ヘンコウ</t>
    </rPh>
    <rPh sb="20" eb="24">
      <t>ニュウジョウリョウキン</t>
    </rPh>
    <rPh sb="25" eb="27">
      <t>ヘンコウ</t>
    </rPh>
    <rPh sb="27" eb="28">
      <t>ナド</t>
    </rPh>
    <rPh sb="29" eb="30">
      <t>フク</t>
    </rPh>
    <phoneticPr fontId="2"/>
  </si>
  <si>
    <t>施設</t>
    <rPh sb="0" eb="2">
      <t>シセツ</t>
    </rPh>
    <phoneticPr fontId="2"/>
  </si>
  <si>
    <t>入場料</t>
    <rPh sb="0" eb="3">
      <t>ニュウジョウリョウ</t>
    </rPh>
    <phoneticPr fontId="2"/>
  </si>
  <si>
    <t>利用日</t>
    <rPh sb="0" eb="3">
      <t>リヨウビ</t>
    </rPh>
    <phoneticPr fontId="2"/>
  </si>
  <si>
    <t>旧（令和8年3月までのご利用）</t>
    <rPh sb="0" eb="1">
      <t>キュウ</t>
    </rPh>
    <rPh sb="2" eb="4">
      <t>レイワ</t>
    </rPh>
    <rPh sb="5" eb="6">
      <t>ネン</t>
    </rPh>
    <rPh sb="7" eb="8">
      <t>ガツ</t>
    </rPh>
    <rPh sb="12" eb="14">
      <t>リヨウ</t>
    </rPh>
    <phoneticPr fontId="2"/>
  </si>
  <si>
    <t>新（令和8年4月からのご利用）</t>
    <rPh sb="0" eb="1">
      <t>シン</t>
    </rPh>
    <rPh sb="2" eb="4">
      <t>レイワ</t>
    </rPh>
    <rPh sb="5" eb="6">
      <t>ネン</t>
    </rPh>
    <rPh sb="7" eb="8">
      <t>ガツ</t>
    </rPh>
    <rPh sb="12" eb="14">
      <t>リヨウ</t>
    </rPh>
    <phoneticPr fontId="2"/>
  </si>
  <si>
    <t>全日</t>
    <rPh sb="0" eb="2">
      <t>ゼンジツ</t>
    </rPh>
    <phoneticPr fontId="2"/>
  </si>
  <si>
    <t>~4,999円</t>
    <rPh sb="6" eb="7">
      <t>エン</t>
    </rPh>
    <phoneticPr fontId="2"/>
  </si>
  <si>
    <t>平日</t>
    <rPh sb="0" eb="2">
      <t>ヘイジツ</t>
    </rPh>
    <phoneticPr fontId="2"/>
  </si>
  <si>
    <t>土日祝</t>
    <rPh sb="0" eb="3">
      <t>ドニチシュク</t>
    </rPh>
    <phoneticPr fontId="2"/>
  </si>
  <si>
    <t>5,000円～</t>
    <rPh sb="5" eb="6">
      <t>エン</t>
    </rPh>
    <phoneticPr fontId="2"/>
  </si>
  <si>
    <t>楽屋</t>
    <rPh sb="0" eb="2">
      <t>ガクヤ</t>
    </rPh>
    <phoneticPr fontId="2"/>
  </si>
  <si>
    <t>大楽屋1</t>
    <rPh sb="0" eb="3">
      <t>ダイガクヤ</t>
    </rPh>
    <phoneticPr fontId="2"/>
  </si>
  <si>
    <t>大楽屋2</t>
    <rPh sb="0" eb="3">
      <t>ダイガクヤ</t>
    </rPh>
    <phoneticPr fontId="2"/>
  </si>
  <si>
    <t>中楽屋1</t>
    <rPh sb="0" eb="3">
      <t>チュウガクヤ</t>
    </rPh>
    <phoneticPr fontId="2"/>
  </si>
  <si>
    <t>小楽屋1</t>
    <rPh sb="0" eb="3">
      <t>ショウガクヤ</t>
    </rPh>
    <phoneticPr fontId="2"/>
  </si>
  <si>
    <t>小楽屋2</t>
    <rPh sb="0" eb="3">
      <t>ショウガクヤ</t>
    </rPh>
    <phoneticPr fontId="2"/>
  </si>
  <si>
    <t>中楽屋2</t>
    <rPh sb="0" eb="3">
      <t>チュウガクヤ</t>
    </rPh>
    <phoneticPr fontId="2"/>
  </si>
  <si>
    <t>中楽屋3</t>
    <rPh sb="0" eb="3">
      <t>チュウガクヤ</t>
    </rPh>
    <phoneticPr fontId="2"/>
  </si>
  <si>
    <t>さくらホール　利用料金表</t>
    <phoneticPr fontId="2"/>
  </si>
  <si>
    <t>伝承ホール　利用料金表</t>
    <phoneticPr fontId="2"/>
  </si>
  <si>
    <t>※利用日が令和8年4月1日以降　新利用料金</t>
    <phoneticPr fontId="2"/>
  </si>
  <si>
    <t>※施設使用改定について、渋谷区財政課のお知らせはこちらをご確認ください。</t>
    <rPh sb="29" eb="31">
      <t>カクニン</t>
    </rPh>
    <phoneticPr fontId="2"/>
  </si>
  <si>
    <t>　https://www.city.shibuya.tokyo.jp/kusei/zaisei/shisetsuriyouryou_kaitei/sisetusiyouryoukaitei.html</t>
    <phoneticPr fontId="2"/>
  </si>
  <si>
    <t>令和8年(2026年)4月1日以降の使用分から、改定された使用料が適用されます。</t>
    <rPh sb="0" eb="2">
      <t>レイワ</t>
    </rPh>
    <rPh sb="3" eb="4">
      <t>ネン</t>
    </rPh>
    <rPh sb="9" eb="10">
      <t>ネン</t>
    </rPh>
    <rPh sb="12" eb="13">
      <t>ガツ</t>
    </rPh>
    <rPh sb="13" eb="15">
      <t>ツイタチ</t>
    </rPh>
    <rPh sb="15" eb="17">
      <t>イコウ</t>
    </rPh>
    <rPh sb="18" eb="20">
      <t>シヨウ</t>
    </rPh>
    <rPh sb="20" eb="21">
      <t>ブン</t>
    </rPh>
    <rPh sb="24" eb="26">
      <t>カイテイ</t>
    </rPh>
    <rPh sb="29" eb="32">
      <t>シヨウリョウ</t>
    </rPh>
    <rPh sb="33" eb="35">
      <t>テキヨウ</t>
    </rPh>
    <phoneticPr fontId="2"/>
  </si>
  <si>
    <t>別紙［新利用料金一覧］をご確認の上、お申込みいただきますようお願い申し上げます。</t>
    <rPh sb="0" eb="2">
      <t>ベッシ</t>
    </rPh>
    <rPh sb="3" eb="4">
      <t>シン</t>
    </rPh>
    <rPh sb="4" eb="6">
      <t>リヨウ</t>
    </rPh>
    <rPh sb="6" eb="8">
      <t>リョウキン</t>
    </rPh>
    <rPh sb="8" eb="10">
      <t>イチラン</t>
    </rPh>
    <rPh sb="13" eb="15">
      <t>カクニン</t>
    </rPh>
    <rPh sb="16" eb="17">
      <t>ウエ</t>
    </rPh>
    <rPh sb="19" eb="21">
      <t>モウシコ</t>
    </rPh>
    <rPh sb="31" eb="32">
      <t>ネガ</t>
    </rPh>
    <rPh sb="33" eb="34">
      <t>モウ</t>
    </rPh>
    <rPh sb="35" eb="36">
      <t>ア</t>
    </rPh>
    <phoneticPr fontId="2"/>
  </si>
  <si>
    <r>
      <t>【ホール使用料金改定のお知らせ】</t>
    </r>
    <r>
      <rPr>
        <sz val="10"/>
        <color rgb="FF004F88"/>
        <rFont val="游ゴシック"/>
        <family val="3"/>
        <charset val="128"/>
        <scheme val="minor"/>
      </rPr>
      <t>（しぶや区ニュース3月1日号掲載）</t>
    </r>
    <rPh sb="4" eb="6">
      <t>シヨウ</t>
    </rPh>
    <rPh sb="6" eb="8">
      <t>リョウキン</t>
    </rPh>
    <rPh sb="8" eb="10">
      <t>カイテイ</t>
    </rPh>
    <rPh sb="12" eb="13">
      <t>シ</t>
    </rPh>
    <rPh sb="20" eb="21">
      <t>ク</t>
    </rPh>
    <rPh sb="26" eb="27">
      <t>ガツ</t>
    </rPh>
    <rPh sb="28" eb="30">
      <t>ニチゴウ</t>
    </rPh>
    <rPh sb="30" eb="32">
      <t>ケイサイ</t>
    </rPh>
    <phoneticPr fontId="2"/>
  </si>
  <si>
    <t>①期日までに必要書類を提出(申込フォーム・窓口・FAX・郵送)</t>
    <rPh sb="1" eb="3">
      <t>キジツ</t>
    </rPh>
    <rPh sb="6" eb="8">
      <t>ヒツヨウ</t>
    </rPh>
    <rPh sb="8" eb="10">
      <t>ショルイ</t>
    </rPh>
    <rPh sb="11" eb="13">
      <t>テイシュツ</t>
    </rPh>
    <rPh sb="14" eb="16">
      <t>モウシコミ</t>
    </rPh>
    <rPh sb="21" eb="23">
      <t>マドグチ</t>
    </rPh>
    <rPh sb="28" eb="30">
      <t>ユウソウ</t>
    </rPh>
    <phoneticPr fontId="2"/>
  </si>
  <si>
    <t>併用施設</t>
    <rPh sb="0" eb="4">
      <t>ヘイヨウシセツ</t>
    </rPh>
    <phoneticPr fontId="2"/>
  </si>
  <si>
    <t>メール</t>
    <phoneticPr fontId="2"/>
  </si>
  <si>
    <t>電話番号</t>
    <rPh sb="0" eb="4">
      <t>デンワバンゴウ</t>
    </rPh>
    <phoneticPr fontId="2"/>
  </si>
  <si>
    <t>記入日</t>
    <rPh sb="0" eb="3">
      <t>キニュウビ</t>
    </rPh>
    <phoneticPr fontId="2"/>
  </si>
  <si>
    <t>代表電話</t>
    <rPh sb="0" eb="4">
      <t>ダイヒョウデンワ</t>
    </rPh>
    <phoneticPr fontId="2"/>
  </si>
  <si>
    <t>〇</t>
    <phoneticPr fontId="2"/>
  </si>
  <si>
    <t>法人・組合・協会　(渋谷区内に事務所があること)</t>
  </si>
  <si>
    <t>サークル・その他　(過半数の構成員が渋谷区在住/在勤/在学)</t>
    <phoneticPr fontId="2"/>
  </si>
  <si>
    <t>→</t>
    <phoneticPr fontId="2"/>
  </si>
  <si>
    <t>必須添付書類　→　運転免許証(在住)、社員証(在勤)、学生証(在学)等</t>
    <rPh sb="0" eb="2">
      <t>ヒッス</t>
    </rPh>
    <rPh sb="2" eb="4">
      <t>テンプ</t>
    </rPh>
    <rPh sb="4" eb="6">
      <t>ショルイ</t>
    </rPh>
    <phoneticPr fontId="2"/>
  </si>
  <si>
    <t>必須添付書類　→　法人登記簿謄本、会社案内、規約等</t>
    <phoneticPr fontId="2"/>
  </si>
  <si>
    <t>必須添付書類　→　代表者の渋谷区内に在住/在勤/在学証明書</t>
    <rPh sb="9" eb="12">
      <t>ダイヒョウシャ</t>
    </rPh>
    <rPh sb="26" eb="29">
      <t>ショウメイショ</t>
    </rPh>
    <phoneticPr fontId="2"/>
  </si>
  <si>
    <t>構成員人数</t>
    <rPh sb="0" eb="3">
      <t>コウセイイン</t>
    </rPh>
    <rPh sb="3" eb="5">
      <t>ニンズウ</t>
    </rPh>
    <phoneticPr fontId="2"/>
  </si>
  <si>
    <t>人が渋谷区在住/在勤/在学</t>
    <rPh sb="0" eb="1">
      <t>ニン</t>
    </rPh>
    <phoneticPr fontId="2"/>
  </si>
  <si>
    <t>当館の利用実績</t>
    <rPh sb="0" eb="2">
      <t>トウカン</t>
    </rPh>
    <rPh sb="3" eb="7">
      <t>リヨウジッセキ</t>
    </rPh>
    <phoneticPr fontId="2"/>
  </si>
  <si>
    <t>前回利用日</t>
    <rPh sb="0" eb="2">
      <t>ゼンカイ</t>
    </rPh>
    <rPh sb="2" eb="5">
      <t>リヨウビ</t>
    </rPh>
    <phoneticPr fontId="2"/>
  </si>
  <si>
    <t>利用施設</t>
    <rPh sb="0" eb="4">
      <t>リヨウシセツ</t>
    </rPh>
    <phoneticPr fontId="2"/>
  </si>
  <si>
    <t>/　　　　/</t>
    <phoneticPr fontId="2"/>
  </si>
  <si>
    <t>過去実績や催事企画書を添付してください。</t>
    <rPh sb="0" eb="4">
      <t>カコジッセキ</t>
    </rPh>
    <rPh sb="5" eb="10">
      <t>サイジキカクショ</t>
    </rPh>
    <rPh sb="11" eb="13">
      <t>テンプ</t>
    </rPh>
    <phoneticPr fontId="2"/>
  </si>
  <si>
    <t xml:space="preserve">  -        -         </t>
    <phoneticPr fontId="2"/>
  </si>
  <si>
    <t>@</t>
    <phoneticPr fontId="2"/>
  </si>
  <si>
    <t>(フリガナ）</t>
    <phoneticPr fontId="2"/>
  </si>
  <si>
    <t>【申請者情報】</t>
    <rPh sb="1" eb="6">
      <t>シンセイシャジョウホウ</t>
    </rPh>
    <phoneticPr fontId="2"/>
  </si>
  <si>
    <t>入場形態</t>
    <rPh sb="0" eb="4">
      <t>ニュウジョウケイタイ</t>
    </rPh>
    <phoneticPr fontId="2"/>
  </si>
  <si>
    <t>催事内容（コンサート・ダンス等）</t>
    <rPh sb="0" eb="4">
      <t>サイジナイヨウ</t>
    </rPh>
    <rPh sb="14" eb="15">
      <t>ナド</t>
    </rPh>
    <phoneticPr fontId="2"/>
  </si>
  <si>
    <t>※5千円以上の場合は施設利用料金が割増　入場料金変更は利用日の3ヶ月前まで　期限を過ぎた変更は差額の還付は行いません。</t>
    <rPh sb="2" eb="4">
      <t>センエン</t>
    </rPh>
    <rPh sb="4" eb="6">
      <t>イジョウ</t>
    </rPh>
    <rPh sb="7" eb="9">
      <t>バアイ</t>
    </rPh>
    <rPh sb="10" eb="14">
      <t>シセツリヨウ</t>
    </rPh>
    <rPh sb="14" eb="16">
      <t>リョウキン</t>
    </rPh>
    <rPh sb="17" eb="19">
      <t>ワリマシ</t>
    </rPh>
    <rPh sb="20" eb="24">
      <t>ニュウジョウリョウキン</t>
    </rPh>
    <rPh sb="24" eb="26">
      <t>ヘンコウ</t>
    </rPh>
    <rPh sb="27" eb="30">
      <t>リヨウビ</t>
    </rPh>
    <rPh sb="33" eb="34">
      <t>ゲツ</t>
    </rPh>
    <rPh sb="34" eb="35">
      <t>マエ</t>
    </rPh>
    <rPh sb="38" eb="40">
      <t>キゲン</t>
    </rPh>
    <rPh sb="41" eb="42">
      <t>ス</t>
    </rPh>
    <rPh sb="44" eb="46">
      <t>ヘンコウ</t>
    </rPh>
    <rPh sb="47" eb="49">
      <t>サガク</t>
    </rPh>
    <rPh sb="50" eb="52">
      <t>カンプ</t>
    </rPh>
    <rPh sb="53" eb="54">
      <t>オコナ</t>
    </rPh>
    <phoneticPr fontId="2"/>
  </si>
  <si>
    <r>
      <rPr>
        <b/>
        <sz val="14"/>
        <color theme="1"/>
        <rFont val="HGSｺﾞｼｯｸM"/>
        <family val="3"/>
        <charset val="128"/>
      </rPr>
      <t>【申請区分】</t>
    </r>
    <r>
      <rPr>
        <b/>
        <sz val="12"/>
        <color theme="1"/>
        <rFont val="游ゴシック"/>
        <family val="3"/>
        <charset val="128"/>
        <scheme val="minor"/>
      </rPr>
      <t/>
    </r>
    <rPh sb="1" eb="3">
      <t>シンセイ</t>
    </rPh>
    <rPh sb="3" eb="5">
      <t>クブン</t>
    </rPh>
    <phoneticPr fontId="2"/>
  </si>
  <si>
    <r>
      <rPr>
        <b/>
        <sz val="14"/>
        <color theme="1"/>
        <rFont val="HGSｺﾞｼｯｸM"/>
        <family val="3"/>
        <charset val="128"/>
      </rPr>
      <t>【申請内容】</t>
    </r>
    <r>
      <rPr>
        <b/>
        <sz val="12"/>
        <color theme="1"/>
        <rFont val="游ゴシック"/>
        <family val="3"/>
        <charset val="128"/>
        <scheme val="minor"/>
      </rPr>
      <t/>
    </r>
    <rPh sb="1" eb="3">
      <t>シンセイ</t>
    </rPh>
    <rPh sb="3" eb="5">
      <t>ナイヨウ</t>
    </rPh>
    <phoneticPr fontId="2"/>
  </si>
  <si>
    <t>金額(最高金額）　　￥</t>
    <rPh sb="0" eb="2">
      <t>キンガク</t>
    </rPh>
    <rPh sb="3" eb="7">
      <t>サイコウキンガク</t>
    </rPh>
    <phoneticPr fontId="2"/>
  </si>
  <si>
    <t>該当する区分に〇をつけてください</t>
    <rPh sb="0" eb="2">
      <t>ガイトウ</t>
    </rPh>
    <rPh sb="4" eb="6">
      <t>クブン</t>
    </rPh>
    <phoneticPr fontId="2"/>
  </si>
  <si>
    <t xml:space="preserve"> 　 -        -         </t>
    <phoneticPr fontId="2"/>
  </si>
  <si>
    <t>令和8年</t>
    <rPh sb="0" eb="2">
      <t>レイワ</t>
    </rPh>
    <rPh sb="3" eb="4">
      <t>ネン</t>
    </rPh>
    <phoneticPr fontId="2"/>
  </si>
  <si>
    <t>人の内</t>
    <rPh sb="0" eb="1">
      <t>ヒト</t>
    </rPh>
    <rPh sb="2" eb="3">
      <t>ウチ</t>
    </rPh>
    <phoneticPr fontId="2"/>
  </si>
  <si>
    <t>〇</t>
    <phoneticPr fontId="2"/>
  </si>
  <si>
    <r>
      <rPr>
        <sz val="11"/>
        <color theme="0" tint="-0.34998626667073579"/>
        <rFont val="HGSｺﾞｼｯｸM"/>
        <family val="3"/>
        <charset val="128"/>
      </rPr>
      <t>■</t>
    </r>
    <r>
      <rPr>
        <sz val="13"/>
        <color theme="1"/>
        <rFont val="HGSｺﾞｼｯｸM"/>
        <family val="3"/>
        <charset val="128"/>
      </rPr>
      <t xml:space="preserve"> 所在地　</t>
    </r>
    <r>
      <rPr>
        <sz val="10"/>
        <color theme="1"/>
        <rFont val="HGSｺﾞｼｯｸM"/>
        <family val="3"/>
        <charset val="128"/>
      </rPr>
      <t>※渋谷区内に限ります。書類をやりとりをする住所を記入してください。</t>
    </r>
    <rPh sb="2" eb="5">
      <t>ショザイチ</t>
    </rPh>
    <rPh sb="7" eb="11">
      <t>シブヤクナイ</t>
    </rPh>
    <rPh sb="12" eb="13">
      <t>カギ</t>
    </rPh>
    <rPh sb="17" eb="19">
      <t>ショルイ</t>
    </rPh>
    <rPh sb="27" eb="29">
      <t>ジュウショ</t>
    </rPh>
    <rPh sb="30" eb="32">
      <t>キニュウ</t>
    </rPh>
    <phoneticPr fontId="2"/>
  </si>
  <si>
    <t>区内の個人　(渋谷区内に在住/在勤/在学)※抽選には団体利用が優先されます。</t>
    <rPh sb="22" eb="24">
      <t>チュウセン</t>
    </rPh>
    <rPh sb="26" eb="28">
      <t>ダンタイ</t>
    </rPh>
    <rPh sb="28" eb="30">
      <t>リヨウ</t>
    </rPh>
    <rPh sb="31" eb="33">
      <t>ユウセン</t>
    </rPh>
    <phoneticPr fontId="2"/>
  </si>
  <si>
    <t>×</t>
    <phoneticPr fontId="2"/>
  </si>
  <si>
    <t>申込手順</t>
    <rPh sb="0" eb="2">
      <t>モウシコミ</t>
    </rPh>
    <rPh sb="2" eb="4">
      <t>テジュン</t>
    </rPh>
    <phoneticPr fontId="2"/>
  </si>
  <si>
    <t>保守</t>
    <rPh sb="0" eb="2">
      <t>ホシュ</t>
    </rPh>
    <phoneticPr fontId="2"/>
  </si>
  <si>
    <t>区</t>
    <rPh sb="0" eb="1">
      <t>ク</t>
    </rPh>
    <phoneticPr fontId="2"/>
  </si>
  <si>
    <t>技術スタッフ</t>
    <rPh sb="0" eb="2">
      <t>ギジュツ</t>
    </rPh>
    <phoneticPr fontId="2"/>
  </si>
  <si>
    <t>主催手配　　/　　ホールに依頼</t>
    <rPh sb="0" eb="2">
      <t>シュサイ</t>
    </rPh>
    <rPh sb="2" eb="4">
      <t>テハイ</t>
    </rPh>
    <rPh sb="13" eb="15">
      <t>イライ</t>
    </rPh>
    <phoneticPr fontId="2"/>
  </si>
  <si>
    <r>
      <t>ホールを初めて申請される団体様のうち</t>
    </r>
    <r>
      <rPr>
        <u/>
        <sz val="12"/>
        <color theme="1"/>
        <rFont val="HGPｺﾞｼｯｸM"/>
        <family val="3"/>
        <charset val="128"/>
      </rPr>
      <t>過去の公演実績がない場合</t>
    </r>
    <r>
      <rPr>
        <sz val="12"/>
        <color theme="1"/>
        <rFont val="HGPｺﾞｼｯｸM"/>
        <family val="3"/>
        <charset val="128"/>
      </rPr>
      <t>は、こちらの催事企画書を添付してください。</t>
    </r>
    <rPh sb="4" eb="5">
      <t>ハジ</t>
    </rPh>
    <rPh sb="7" eb="9">
      <t>シンセイ</t>
    </rPh>
    <rPh sb="12" eb="14">
      <t>ダンタイ</t>
    </rPh>
    <rPh sb="14" eb="15">
      <t>サマ</t>
    </rPh>
    <rPh sb="18" eb="20">
      <t>カコ</t>
    </rPh>
    <rPh sb="21" eb="23">
      <t>コウエン</t>
    </rPh>
    <rPh sb="23" eb="25">
      <t>ジッセキ</t>
    </rPh>
    <rPh sb="28" eb="30">
      <t>バアイ</t>
    </rPh>
    <rPh sb="36" eb="38">
      <t>サイジ</t>
    </rPh>
    <rPh sb="38" eb="41">
      <t>キカクショ</t>
    </rPh>
    <rPh sb="42" eb="44">
      <t>テンプ</t>
    </rPh>
    <phoneticPr fontId="2"/>
  </si>
  <si>
    <r>
      <t>（過去の公演のチラシやプログラムをご提出いただく場合、こちらのご提出は</t>
    </r>
    <r>
      <rPr>
        <u/>
        <sz val="12"/>
        <color theme="1"/>
        <rFont val="HGPｺﾞｼｯｸM"/>
        <family val="3"/>
        <charset val="128"/>
      </rPr>
      <t>不要</t>
    </r>
    <r>
      <rPr>
        <sz val="12"/>
        <color theme="1"/>
        <rFont val="HGPｺﾞｼｯｸM"/>
        <family val="3"/>
        <charset val="128"/>
      </rPr>
      <t>です。）</t>
    </r>
    <rPh sb="1" eb="3">
      <t>カコ</t>
    </rPh>
    <rPh sb="4" eb="6">
      <t>コウエン</t>
    </rPh>
    <rPh sb="18" eb="20">
      <t>テイシュツ</t>
    </rPh>
    <rPh sb="24" eb="26">
      <t>バアイ</t>
    </rPh>
    <rPh sb="32" eb="34">
      <t>テイシュツ</t>
    </rPh>
    <rPh sb="35" eb="37">
      <t>フヨウ</t>
    </rPh>
    <phoneticPr fontId="2"/>
  </si>
  <si>
    <t>さくらホール　　/　　　伝承ホール</t>
    <rPh sb="12" eb="14">
      <t>デンショウ</t>
    </rPh>
    <phoneticPr fontId="2"/>
  </si>
  <si>
    <t>さくらホール　</t>
    <phoneticPr fontId="2"/>
  </si>
  <si>
    <t>伝承ホール</t>
    <rPh sb="0" eb="2">
      <t>デンショウ</t>
    </rPh>
    <phoneticPr fontId="2"/>
  </si>
  <si>
    <t>区内向け代行抽選委任状</t>
    <rPh sb="0" eb="2">
      <t>クナイ</t>
    </rPh>
    <rPh sb="2" eb="3">
      <t>ム</t>
    </rPh>
    <rPh sb="4" eb="8">
      <t>ダイコウチュウセン</t>
    </rPh>
    <rPh sb="8" eb="11">
      <t>イニンジョウ</t>
    </rPh>
    <phoneticPr fontId="2"/>
  </si>
  <si>
    <t>有　/　無</t>
    <rPh sb="0" eb="1">
      <t>アリ</t>
    </rPh>
    <rPh sb="4" eb="5">
      <t>ナシ</t>
    </rPh>
    <phoneticPr fontId="2"/>
  </si>
  <si>
    <t>有</t>
    <rPh sb="0" eb="1">
      <t>アリ</t>
    </rPh>
    <phoneticPr fontId="2"/>
  </si>
  <si>
    <t>無</t>
    <rPh sb="0" eb="1">
      <t>ナシ</t>
    </rPh>
    <phoneticPr fontId="2"/>
  </si>
  <si>
    <t>無の方→</t>
    <rPh sb="0" eb="1">
      <t>ナシ</t>
    </rPh>
    <rPh sb="2" eb="3">
      <t>カタ</t>
    </rPh>
    <phoneticPr fontId="2"/>
  </si>
  <si>
    <t>さくらホール</t>
    <phoneticPr fontId="2"/>
  </si>
  <si>
    <t>さくらホール　/　伝承ホール</t>
    <rPh sb="9" eb="11">
      <t>デンショウ</t>
    </rPh>
    <phoneticPr fontId="2"/>
  </si>
  <si>
    <t>色付きセルに必要事項を記入してください。</t>
    <rPh sb="0" eb="2">
      <t>イロツ</t>
    </rPh>
    <rPh sb="6" eb="10">
      <t>ヒツヨウジコウ</t>
    </rPh>
    <rPh sb="11" eb="13">
      <t>キニュウ</t>
    </rPh>
    <phoneticPr fontId="2"/>
  </si>
  <si>
    <t>主催手配</t>
    <rPh sb="0" eb="2">
      <t>シュサイ</t>
    </rPh>
    <rPh sb="2" eb="4">
      <t>テハイ</t>
    </rPh>
    <phoneticPr fontId="2"/>
  </si>
  <si>
    <t>ホールに依頼</t>
    <rPh sb="4" eb="6">
      <t>イライ</t>
    </rPh>
    <phoneticPr fontId="2"/>
  </si>
  <si>
    <t>有料　/　無料</t>
    <rPh sb="0" eb="2">
      <t>ユウリョウ</t>
    </rPh>
    <rPh sb="5" eb="7">
      <t>ムリョウ</t>
    </rPh>
    <phoneticPr fontId="2"/>
  </si>
  <si>
    <t>有料</t>
    <rPh sb="0" eb="2">
      <t>ユウリョウ</t>
    </rPh>
    <phoneticPr fontId="2"/>
  </si>
  <si>
    <t>無料</t>
    <rPh sb="0" eb="2">
      <t>ムリョウ</t>
    </rPh>
    <phoneticPr fontId="2"/>
  </si>
  <si>
    <t>令和8年(2026年)</t>
    <rPh sb="0" eb="2">
      <t>レイワ</t>
    </rPh>
    <rPh sb="3" eb="4">
      <t>ネン</t>
    </rPh>
    <rPh sb="9" eb="10">
      <t>ネン</t>
    </rPh>
    <phoneticPr fontId="2"/>
  </si>
  <si>
    <t>7月</t>
    <rPh sb="1" eb="2">
      <t>ガツ</t>
    </rPh>
    <phoneticPr fontId="2"/>
  </si>
  <si>
    <t>文化ホール抽選会案内</t>
    <rPh sb="0" eb="2">
      <t>ブンカ</t>
    </rPh>
    <rPh sb="5" eb="8">
      <t>チュウセンカイ</t>
    </rPh>
    <rPh sb="8" eb="10">
      <t>アンナイ</t>
    </rPh>
    <phoneticPr fontId="2"/>
  </si>
  <si>
    <r>
      <rPr>
        <sz val="11"/>
        <color theme="0" tint="-0.34998626667073579"/>
        <rFont val="HGSｺﾞｼｯｸM"/>
        <family val="3"/>
        <charset val="128"/>
      </rPr>
      <t>■</t>
    </r>
    <r>
      <rPr>
        <sz val="13"/>
        <color theme="1"/>
        <rFont val="HGSｺﾞｼｯｸM"/>
        <family val="3"/>
        <charset val="128"/>
      </rPr>
      <t xml:space="preserve"> 利用者名</t>
    </r>
    <r>
      <rPr>
        <sz val="10"/>
        <color theme="1"/>
        <rFont val="HGSｺﾞｼｯｸM"/>
        <family val="3"/>
        <charset val="128"/>
      </rPr>
      <t xml:space="preserve"> (法人名・団体名・個人名等)個人利用は個人名で入力　
※支払い者と同一名義でお申し込みください。</t>
    </r>
    <rPh sb="2" eb="5">
      <t>リヨウシャ</t>
    </rPh>
    <rPh sb="5" eb="6">
      <t>メイ</t>
    </rPh>
    <rPh sb="21" eb="25">
      <t>コジンリヨウ</t>
    </rPh>
    <rPh sb="26" eb="29">
      <t>コジンメイ</t>
    </rPh>
    <rPh sb="30" eb="32">
      <t>ニュウリョク</t>
    </rPh>
    <phoneticPr fontId="2"/>
  </si>
  <si>
    <r>
      <rPr>
        <sz val="11"/>
        <color theme="0" tint="-0.34998626667073579"/>
        <rFont val="HGSｺﾞｼｯｸM"/>
        <family val="3"/>
        <charset val="128"/>
      </rPr>
      <t>■</t>
    </r>
    <r>
      <rPr>
        <sz val="13"/>
        <color theme="1"/>
        <rFont val="HGSｺﾞｼｯｸM"/>
        <family val="3"/>
        <charset val="128"/>
      </rPr>
      <t xml:space="preserve"> 代表者名 　　　　</t>
    </r>
    <r>
      <rPr>
        <sz val="11"/>
        <color theme="1"/>
        <rFont val="HGSｺﾞｼｯｸM"/>
        <family val="3"/>
        <charset val="128"/>
      </rPr>
      <t>(フリガナ）</t>
    </r>
    <rPh sb="5" eb="6">
      <t>メイ</t>
    </rPh>
    <phoneticPr fontId="2"/>
  </si>
  <si>
    <r>
      <rPr>
        <sz val="11"/>
        <color theme="0" tint="-0.34998626667073579"/>
        <rFont val="HGSｺﾞｼｯｸM"/>
        <family val="3"/>
        <charset val="128"/>
      </rPr>
      <t xml:space="preserve">■ </t>
    </r>
    <r>
      <rPr>
        <sz val="13"/>
        <color theme="1"/>
        <rFont val="HGSｺﾞｼｯｸM"/>
        <family val="3"/>
        <charset val="128"/>
      </rPr>
      <t>担当者名(申請者） 　　（</t>
    </r>
    <r>
      <rPr>
        <sz val="11"/>
        <color theme="1"/>
        <rFont val="HGSｺﾞｼｯｸM"/>
        <family val="3"/>
        <charset val="128"/>
      </rPr>
      <t>フリガナ)</t>
    </r>
    <r>
      <rPr>
        <sz val="10"/>
        <color theme="1"/>
        <rFont val="游ゴシック"/>
        <family val="3"/>
        <charset val="128"/>
        <scheme val="minor"/>
      </rPr>
      <t/>
    </r>
    <rPh sb="7" eb="10">
      <t>シンセイシャ</t>
    </rPh>
    <phoneticPr fontId="2"/>
  </si>
  <si>
    <t>代理人</t>
    <rPh sb="0" eb="3">
      <t>ダイリニン</t>
    </rPh>
    <phoneticPr fontId="2"/>
  </si>
  <si>
    <t>※</t>
    <phoneticPr fontId="2"/>
  </si>
  <si>
    <r>
      <t>※打合せ日程調整等</t>
    </r>
    <r>
      <rPr>
        <b/>
        <sz val="9"/>
        <rFont val="HGSｺﾞｼｯｸM"/>
        <family val="3"/>
        <charset val="128"/>
      </rPr>
      <t>メールのやり取りが重要になります</t>
    </r>
    <r>
      <rPr>
        <sz val="9"/>
        <rFont val="HGSｺﾞｼｯｸM"/>
        <family val="3"/>
        <charset val="128"/>
      </rPr>
      <t>ので正確にご記入ください。</t>
    </r>
    <rPh sb="1" eb="3">
      <t>ウチアワ</t>
    </rPh>
    <rPh sb="4" eb="8">
      <t>ニッテイチョウセイ</t>
    </rPh>
    <rPh sb="8" eb="9">
      <t>トウ</t>
    </rPh>
    <rPh sb="15" eb="16">
      <t>ト</t>
    </rPh>
    <rPh sb="18" eb="20">
      <t>ジュウヨウ</t>
    </rPh>
    <rPh sb="27" eb="29">
      <t>セイカク</t>
    </rPh>
    <rPh sb="31" eb="33">
      <t>キニュウ</t>
    </rPh>
    <phoneticPr fontId="2"/>
  </si>
  <si>
    <r>
      <t>有　/　</t>
    </r>
    <r>
      <rPr>
        <sz val="12"/>
        <color rgb="FFFF0000"/>
        <rFont val="HGSｺﾞｼｯｸM"/>
        <family val="3"/>
        <charset val="128"/>
      </rPr>
      <t>無</t>
    </r>
    <rPh sb="0" eb="1">
      <t>アリ</t>
    </rPh>
    <rPh sb="4" eb="5">
      <t>ナシ</t>
    </rPh>
    <phoneticPr fontId="2"/>
  </si>
  <si>
    <t>　窓口、郵送の方は証明書を同封してください。</t>
    <rPh sb="1" eb="3">
      <t>マドグチ</t>
    </rPh>
    <rPh sb="4" eb="6">
      <t>ユウソウ</t>
    </rPh>
    <rPh sb="7" eb="8">
      <t>カタ</t>
    </rPh>
    <rPh sb="9" eb="12">
      <t>ショウメイショ</t>
    </rPh>
    <rPh sb="13" eb="15">
      <t>ドウフウ</t>
    </rPh>
    <phoneticPr fontId="2"/>
  </si>
  <si>
    <r>
      <t>※</t>
    </r>
    <r>
      <rPr>
        <u/>
        <sz val="11"/>
        <color rgb="FFFF0000"/>
        <rFont val="HGSｺﾞｼｯｸM"/>
        <family val="3"/>
        <charset val="128"/>
      </rPr>
      <t>証明書類を必ず添付</t>
    </r>
    <r>
      <rPr>
        <sz val="11"/>
        <color rgb="FFFF0000"/>
        <rFont val="HGSｺﾞｼｯｸM"/>
        <family val="3"/>
        <charset val="128"/>
      </rPr>
      <t>してください。申込フォームにアップロード先があります。</t>
    </r>
    <rPh sb="1" eb="3">
      <t>ショウメイ</t>
    </rPh>
    <rPh sb="3" eb="5">
      <t>ショルイ</t>
    </rPh>
    <rPh sb="6" eb="7">
      <t>カナラ</t>
    </rPh>
    <rPh sb="8" eb="10">
      <t>テンプ</t>
    </rPh>
    <rPh sb="17" eb="19">
      <t>モウシコミ</t>
    </rPh>
    <rPh sb="30" eb="31">
      <t>サキ</t>
    </rPh>
    <phoneticPr fontId="2"/>
  </si>
  <si>
    <t>午前：9～12時　　午後：13～17時　　夜間：17～22時</t>
    <rPh sb="0" eb="2">
      <t>ゴゼン</t>
    </rPh>
    <rPh sb="7" eb="8">
      <t>ジ</t>
    </rPh>
    <rPh sb="10" eb="12">
      <t>ゴゴ</t>
    </rPh>
    <rPh sb="18" eb="19">
      <t>ジ</t>
    </rPh>
    <rPh sb="21" eb="23">
      <t>ヤカン</t>
    </rPh>
    <rPh sb="29" eb="30">
      <t>ジ</t>
    </rPh>
    <phoneticPr fontId="2"/>
  </si>
  <si>
    <r>
      <t>第1希望</t>
    </r>
    <r>
      <rPr>
        <b/>
        <sz val="16"/>
        <color rgb="FFFF0000"/>
        <rFont val="游ゴシック"/>
        <family val="3"/>
        <charset val="128"/>
        <scheme val="minor"/>
      </rPr>
      <t>（必須）</t>
    </r>
    <rPh sb="0" eb="1">
      <t>ダイ</t>
    </rPh>
    <rPh sb="2" eb="4">
      <t>キボウ</t>
    </rPh>
    <rPh sb="5" eb="7">
      <t>ヒッス</t>
    </rPh>
    <phoneticPr fontId="2"/>
  </si>
  <si>
    <t>第3希望まで記入可能です。　一つの希望につき一つのホール　一つの連続した利用区分のみ申込みできます。</t>
    <rPh sb="8" eb="10">
      <t>カノウ</t>
    </rPh>
    <rPh sb="42" eb="44">
      <t>モウシコミ</t>
    </rPh>
    <phoneticPr fontId="2"/>
  </si>
  <si>
    <t>利用希望施設の区分に〇をつけてください。保守・区・×が入っている日程はご利用できません。</t>
    <phoneticPr fontId="2"/>
  </si>
  <si>
    <t>※ 併用施設（練習室）は、ホールの利用希望区分と同じ区分のみ申込みが可能です。</t>
    <rPh sb="2" eb="6">
      <t>ヘイヨウシセツ</t>
    </rPh>
    <rPh sb="7" eb="10">
      <t>レンシュウシツ</t>
    </rPh>
    <rPh sb="17" eb="19">
      <t>リヨウ</t>
    </rPh>
    <rPh sb="19" eb="21">
      <t>キボウ</t>
    </rPh>
    <rPh sb="21" eb="23">
      <t>クブン</t>
    </rPh>
    <rPh sb="24" eb="25">
      <t>オナ</t>
    </rPh>
    <rPh sb="26" eb="28">
      <t>クブン</t>
    </rPh>
    <rPh sb="30" eb="31">
      <t>モウ</t>
    </rPh>
    <rPh sb="31" eb="32">
      <t>コ</t>
    </rPh>
    <rPh sb="34" eb="36">
      <t>カノウ</t>
    </rPh>
    <phoneticPr fontId="2"/>
  </si>
  <si>
    <t>さくらホール　</t>
  </si>
  <si>
    <t>音楽コンサート</t>
    <rPh sb="0" eb="2">
      <t>オンガク</t>
    </rPh>
    <phoneticPr fontId="2"/>
  </si>
  <si>
    <t>氏名や出演者人数をわかる範囲でご記入ください。</t>
    <rPh sb="0" eb="2">
      <t>シメイ</t>
    </rPh>
    <rPh sb="3" eb="6">
      <t>シュツエンシャ</t>
    </rPh>
    <rPh sb="6" eb="8">
      <t>ニンズウ</t>
    </rPh>
    <rPh sb="12" eb="14">
      <t>ハンイ</t>
    </rPh>
    <rPh sb="16" eb="18">
      <t>キニュウ</t>
    </rPh>
    <phoneticPr fontId="2"/>
  </si>
  <si>
    <t>CD発売記念コンサート</t>
    <rPh sb="2" eb="4">
      <t>ハツバイ</t>
    </rPh>
    <rPh sb="4" eb="6">
      <t>キネン</t>
    </rPh>
    <phoneticPr fontId="2"/>
  </si>
  <si>
    <r>
      <t>催事企画書</t>
    </r>
    <r>
      <rPr>
        <b/>
        <sz val="14"/>
        <color rgb="FFFF0000"/>
        <rFont val="HGPｺﾞｼｯｸM"/>
        <family val="3"/>
        <charset val="128"/>
      </rPr>
      <t>（記入例）</t>
    </r>
    <rPh sb="0" eb="2">
      <t>サイジ</t>
    </rPh>
    <rPh sb="2" eb="5">
      <t>キカクショ</t>
    </rPh>
    <rPh sb="6" eb="9">
      <t>キニュウレイ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</si>
</sst>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quot;日&quot;&quot;(&quot;aaa&quot;)&quot;"/>
    <numFmt numFmtId="177" formatCode="#,###&quot;円&quot;"/>
    <numFmt numFmtId="178" formatCode="m&quot;月&quot;"/>
    <numFmt numFmtId="179" formatCode="d\(aaa\)"/>
  </numFmts>
  <fonts count="84">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4"/>
      <color theme="1"/>
      <name val="游ゴシック"/>
      <family val="2"/>
      <charset val="128"/>
      <scheme val="minor"/>
    </font>
    <font>
      <u/>
      <sz val="11"/>
      <color theme="10"/>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11"/>
      <color theme="1"/>
      <name val="ＭＳ Ｐ明朝"/>
      <family val="1"/>
      <charset val="128"/>
    </font>
    <font>
      <sz val="10"/>
      <color theme="1"/>
      <name val="游ゴシック"/>
      <family val="3"/>
      <charset val="128"/>
      <scheme val="minor"/>
    </font>
    <font>
      <sz val="11"/>
      <color theme="1"/>
      <name val="游ゴシック"/>
      <family val="2"/>
      <charset val="128"/>
      <scheme val="minor"/>
    </font>
    <font>
      <sz val="11"/>
      <color theme="1"/>
      <name val="HGS創英角ｺﾞｼｯｸUB"/>
      <family val="3"/>
      <charset val="128"/>
    </font>
    <font>
      <b/>
      <sz val="16"/>
      <color theme="1"/>
      <name val="游ゴシック"/>
      <family val="3"/>
      <charset val="128"/>
      <scheme val="minor"/>
    </font>
    <font>
      <sz val="26"/>
      <color theme="1"/>
      <name val="游ゴシック"/>
      <family val="3"/>
      <charset val="128"/>
      <scheme val="minor"/>
    </font>
    <font>
      <sz val="28"/>
      <color theme="1"/>
      <name val="游ゴシック"/>
      <family val="3"/>
      <charset val="128"/>
      <scheme val="minor"/>
    </font>
    <font>
      <b/>
      <sz val="28"/>
      <color theme="1"/>
      <name val="游ゴシック"/>
      <family val="3"/>
      <charset val="128"/>
      <scheme val="minor"/>
    </font>
    <font>
      <b/>
      <sz val="12"/>
      <color theme="1"/>
      <name val="游ゴシック"/>
      <family val="3"/>
      <charset val="128"/>
      <scheme val="minor"/>
    </font>
    <font>
      <u/>
      <sz val="12"/>
      <color theme="1"/>
      <name val="游ゴシック"/>
      <family val="3"/>
      <charset val="128"/>
      <scheme val="minor"/>
    </font>
    <font>
      <u/>
      <sz val="12"/>
      <color theme="10"/>
      <name val="游ゴシック"/>
      <family val="3"/>
      <charset val="128"/>
      <scheme val="minor"/>
    </font>
    <font>
      <sz val="9"/>
      <color indexed="81"/>
      <name val="MS P ゴシック"/>
      <family val="3"/>
      <charset val="128"/>
    </font>
    <font>
      <sz val="11"/>
      <name val="ＭＳ Ｐゴシック"/>
      <family val="3"/>
      <charset val="128"/>
    </font>
    <font>
      <u/>
      <sz val="11"/>
      <color theme="10"/>
      <name val="ＭＳ Ｐゴシック"/>
      <family val="3"/>
      <charset val="128"/>
    </font>
    <font>
      <sz val="9"/>
      <color theme="1"/>
      <name val="游ゴシック"/>
      <family val="2"/>
      <charset val="128"/>
      <scheme val="minor"/>
    </font>
    <font>
      <sz val="6"/>
      <color theme="1"/>
      <name val="游ゴシック"/>
      <family val="3"/>
      <charset val="128"/>
      <scheme val="minor"/>
    </font>
    <font>
      <sz val="9"/>
      <color theme="1"/>
      <name val="游ゴシック"/>
      <family val="3"/>
      <charset val="128"/>
      <scheme val="minor"/>
    </font>
    <font>
      <sz val="11"/>
      <color rgb="FFFF0000"/>
      <name val="HGS創英角ｺﾞｼｯｸUB"/>
      <family val="3"/>
      <charset val="128"/>
    </font>
    <font>
      <sz val="12"/>
      <color rgb="FFFF0000"/>
      <name val="游ゴシック"/>
      <family val="3"/>
      <charset val="128"/>
      <scheme val="minor"/>
    </font>
    <font>
      <b/>
      <sz val="12"/>
      <color rgb="FFFF0000"/>
      <name val="游ゴシック"/>
      <family val="3"/>
      <charset val="128"/>
      <scheme val="minor"/>
    </font>
    <font>
      <b/>
      <sz val="11"/>
      <color theme="10"/>
      <name val="游ゴシック"/>
      <family val="3"/>
      <charset val="128"/>
      <scheme val="minor"/>
    </font>
    <font>
      <sz val="11"/>
      <color theme="10"/>
      <name val="游ゴシック"/>
      <family val="3"/>
      <charset val="128"/>
      <scheme val="minor"/>
    </font>
    <font>
      <b/>
      <sz val="9"/>
      <color indexed="81"/>
      <name val="MS P ゴシック"/>
      <family val="3"/>
      <charset val="128"/>
    </font>
    <font>
      <sz val="12"/>
      <name val="游ゴシック"/>
      <family val="3"/>
      <charset val="128"/>
      <scheme val="minor"/>
    </font>
    <font>
      <sz val="9"/>
      <color rgb="FFFF0000"/>
      <name val="游ゴシック"/>
      <family val="3"/>
      <charset val="128"/>
      <scheme val="minor"/>
    </font>
    <font>
      <sz val="10.5"/>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sz val="10"/>
      <color theme="1" tint="0.499984740745262"/>
      <name val="游ゴシック"/>
      <family val="3"/>
      <charset val="128"/>
      <scheme val="minor"/>
    </font>
    <font>
      <b/>
      <sz val="14"/>
      <color rgb="FF004F88"/>
      <name val="游ゴシック"/>
      <family val="3"/>
      <charset val="128"/>
      <scheme val="minor"/>
    </font>
    <font>
      <sz val="12"/>
      <color rgb="FF333333"/>
      <name val="游ゴシック"/>
      <family val="3"/>
      <charset val="128"/>
      <scheme val="minor"/>
    </font>
    <font>
      <sz val="10"/>
      <color rgb="FF004F88"/>
      <name val="游ゴシック"/>
      <family val="3"/>
      <charset val="128"/>
      <scheme val="minor"/>
    </font>
    <font>
      <b/>
      <sz val="12"/>
      <name val="游ゴシック"/>
      <family val="3"/>
      <charset val="128"/>
      <scheme val="minor"/>
    </font>
    <font>
      <b/>
      <sz val="10"/>
      <name val="游ゴシック"/>
      <family val="3"/>
      <charset val="128"/>
      <scheme val="minor"/>
    </font>
    <font>
      <b/>
      <sz val="9"/>
      <color theme="1"/>
      <name val="游ゴシック"/>
      <family val="3"/>
      <charset val="128"/>
      <scheme val="minor"/>
    </font>
    <font>
      <sz val="9"/>
      <color theme="1"/>
      <name val="HGS創英角ｺﾞｼｯｸUB"/>
      <family val="3"/>
      <charset val="128"/>
    </font>
    <font>
      <b/>
      <sz val="6"/>
      <name val="游ゴシック"/>
      <family val="3"/>
      <charset val="128"/>
      <scheme val="minor"/>
    </font>
    <font>
      <sz val="6"/>
      <color theme="1"/>
      <name val="HGS創英角ｺﾞｼｯｸUB"/>
      <family val="3"/>
      <charset val="128"/>
    </font>
    <font>
      <sz val="6"/>
      <color rgb="FFFF0000"/>
      <name val="HGS創英角ｺﾞｼｯｸUB"/>
      <family val="3"/>
      <charset val="128"/>
    </font>
    <font>
      <sz val="8"/>
      <color theme="1"/>
      <name val="HGS創英角ｺﾞｼｯｸUB"/>
      <family val="3"/>
      <charset val="128"/>
    </font>
    <font>
      <b/>
      <sz val="16"/>
      <color theme="1"/>
      <name val="HGSｺﾞｼｯｸM"/>
      <family val="3"/>
      <charset val="128"/>
    </font>
    <font>
      <sz val="11"/>
      <color theme="1"/>
      <name val="HGSｺﾞｼｯｸM"/>
      <family val="3"/>
      <charset val="128"/>
    </font>
    <font>
      <sz val="14"/>
      <color theme="1"/>
      <name val="HGSｺﾞｼｯｸM"/>
      <family val="3"/>
      <charset val="128"/>
    </font>
    <font>
      <sz val="13"/>
      <color theme="1"/>
      <name val="HGSｺﾞｼｯｸM"/>
      <family val="3"/>
      <charset val="128"/>
    </font>
    <font>
      <sz val="11"/>
      <color theme="10"/>
      <name val="HGSｺﾞｼｯｸM"/>
      <family val="3"/>
      <charset val="128"/>
    </font>
    <font>
      <b/>
      <sz val="14"/>
      <color theme="1"/>
      <name val="HGSｺﾞｼｯｸM"/>
      <family val="3"/>
      <charset val="128"/>
    </font>
    <font>
      <sz val="11"/>
      <color theme="0" tint="-0.34998626667073579"/>
      <name val="HGSｺﾞｼｯｸM"/>
      <family val="3"/>
      <charset val="128"/>
    </font>
    <font>
      <sz val="10"/>
      <color theme="1"/>
      <name val="HGSｺﾞｼｯｸM"/>
      <family val="3"/>
      <charset val="128"/>
    </font>
    <font>
      <sz val="26"/>
      <color theme="1"/>
      <name val="HGSｺﾞｼｯｸM"/>
      <family val="3"/>
      <charset val="128"/>
    </font>
    <font>
      <sz val="12"/>
      <color theme="1"/>
      <name val="HGSｺﾞｼｯｸM"/>
      <family val="3"/>
      <charset val="128"/>
    </font>
    <font>
      <sz val="9"/>
      <name val="HGSｺﾞｼｯｸM"/>
      <family val="3"/>
      <charset val="128"/>
    </font>
    <font>
      <b/>
      <sz val="9"/>
      <name val="HGSｺﾞｼｯｸM"/>
      <family val="3"/>
      <charset val="128"/>
    </font>
    <font>
      <sz val="9"/>
      <color theme="1"/>
      <name val="HGSｺﾞｼｯｸM"/>
      <family val="3"/>
      <charset val="128"/>
    </font>
    <font>
      <b/>
      <sz val="12"/>
      <color theme="1"/>
      <name val="HGSｺﾞｼｯｸM"/>
      <family val="3"/>
      <charset val="128"/>
    </font>
    <font>
      <b/>
      <sz val="11"/>
      <color theme="1"/>
      <name val="HGSｺﾞｼｯｸM"/>
      <family val="3"/>
      <charset val="128"/>
    </font>
    <font>
      <sz val="8"/>
      <color rgb="FFFF0000"/>
      <name val="HGS創英角ｺﾞｼｯｸUB"/>
      <family val="3"/>
      <charset val="128"/>
    </font>
    <font>
      <sz val="11"/>
      <color theme="1"/>
      <name val="HGPｺﾞｼｯｸM"/>
      <family val="3"/>
      <charset val="128"/>
    </font>
    <font>
      <b/>
      <sz val="14"/>
      <color theme="1"/>
      <name val="HGPｺﾞｼｯｸM"/>
      <family val="3"/>
      <charset val="128"/>
    </font>
    <font>
      <sz val="12"/>
      <color theme="1"/>
      <name val="HGPｺﾞｼｯｸM"/>
      <family val="3"/>
      <charset val="128"/>
    </font>
    <font>
      <u/>
      <sz val="12"/>
      <color theme="1"/>
      <name val="HGPｺﾞｼｯｸM"/>
      <family val="3"/>
      <charset val="128"/>
    </font>
    <font>
      <sz val="14"/>
      <color theme="1"/>
      <name val="HGPｺﾞｼｯｸM"/>
      <family val="3"/>
      <charset val="128"/>
    </font>
    <font>
      <sz val="15"/>
      <color theme="0" tint="-0.499984740745262"/>
      <name val="HGPｺﾞｼｯｸM"/>
      <family val="3"/>
      <charset val="128"/>
    </font>
    <font>
      <sz val="8"/>
      <color theme="1"/>
      <name val="游ゴシック"/>
      <family val="3"/>
      <charset val="128"/>
      <scheme val="minor"/>
    </font>
    <font>
      <sz val="8"/>
      <color rgb="FFFF0000"/>
      <name val="游ゴシック"/>
      <family val="3"/>
      <charset val="128"/>
      <scheme val="minor"/>
    </font>
    <font>
      <b/>
      <sz val="14"/>
      <color theme="1"/>
      <name val="游ゴシック"/>
      <family val="3"/>
      <charset val="128"/>
      <scheme val="minor"/>
    </font>
    <font>
      <sz val="12"/>
      <color rgb="FFFF0000"/>
      <name val="HGSｺﾞｼｯｸM"/>
      <family val="3"/>
      <charset val="128"/>
    </font>
    <font>
      <sz val="11"/>
      <color rgb="FFFF0000"/>
      <name val="HGSｺﾞｼｯｸM"/>
      <family val="3"/>
      <charset val="128"/>
    </font>
    <font>
      <u/>
      <sz val="11"/>
      <color rgb="FFFF0000"/>
      <name val="HGSｺﾞｼｯｸM"/>
      <family val="3"/>
      <charset val="128"/>
    </font>
    <font>
      <sz val="10"/>
      <name val="游ゴシック"/>
      <family val="3"/>
      <charset val="128"/>
      <scheme val="minor"/>
    </font>
    <font>
      <sz val="10"/>
      <color rgb="FFFF0000"/>
      <name val="游ゴシック"/>
      <family val="3"/>
      <charset val="128"/>
      <scheme val="minor"/>
    </font>
    <font>
      <sz val="10"/>
      <color theme="1"/>
      <name val="游ゴシック"/>
      <family val="2"/>
      <charset val="128"/>
      <scheme val="minor"/>
    </font>
    <font>
      <sz val="10"/>
      <color theme="1"/>
      <name val="HGS創英角ｺﾞｼｯｸUB"/>
      <family val="3"/>
      <charset val="128"/>
    </font>
    <font>
      <b/>
      <sz val="16"/>
      <color rgb="FFFF0000"/>
      <name val="游ゴシック"/>
      <family val="3"/>
      <charset val="128"/>
      <scheme val="minor"/>
    </font>
    <font>
      <sz val="14"/>
      <color rgb="FFFF0000"/>
      <name val="HGPｺﾞｼｯｸM"/>
      <family val="3"/>
      <charset val="128"/>
    </font>
    <font>
      <sz val="14"/>
      <color rgb="FFFF0000"/>
      <name val="游ゴシック"/>
      <family val="3"/>
      <charset val="128"/>
      <scheme val="minor"/>
    </font>
    <font>
      <b/>
      <sz val="14"/>
      <color rgb="FFFF0000"/>
      <name val="HGPｺﾞｼｯｸM"/>
      <family val="3"/>
      <charset val="128"/>
    </font>
  </fonts>
  <fills count="10">
    <fill>
      <patternFill patternType="none"/>
    </fill>
    <fill>
      <patternFill patternType="gray125"/>
    </fill>
    <fill>
      <patternFill patternType="solid">
        <fgColor theme="0" tint="-0.249977111117893"/>
        <bgColor indexed="64"/>
      </patternFill>
    </fill>
    <fill>
      <patternFill patternType="solid">
        <fgColor rgb="FFFFDDFF"/>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59999389629810485"/>
        <bgColor indexed="64"/>
      </patternFill>
    </fill>
  </fills>
  <borders count="163">
    <border>
      <left/>
      <right/>
      <top/>
      <bottom/>
      <diagonal/>
    </border>
    <border>
      <left/>
      <right/>
      <top/>
      <bottom style="thin">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style="thin">
        <color indexed="64"/>
      </bottom>
      <diagonal/>
    </border>
    <border>
      <left style="medium">
        <color auto="1"/>
      </left>
      <right/>
      <top/>
      <bottom style="medium">
        <color auto="1"/>
      </bottom>
      <diagonal/>
    </border>
    <border>
      <left/>
      <right/>
      <top/>
      <bottom style="medium">
        <color auto="1"/>
      </bottom>
      <diagonal/>
    </border>
    <border>
      <left/>
      <right/>
      <top style="thin">
        <color auto="1"/>
      </top>
      <bottom style="thin">
        <color auto="1"/>
      </bottom>
      <diagonal/>
    </border>
    <border>
      <left style="thin">
        <color auto="1"/>
      </left>
      <right style="thin">
        <color auto="1"/>
      </right>
      <top/>
      <bottom/>
      <diagonal/>
    </border>
    <border>
      <left/>
      <right/>
      <top style="medium">
        <color auto="1"/>
      </top>
      <bottom style="medium">
        <color auto="1"/>
      </bottom>
      <diagonal/>
    </border>
    <border>
      <left style="thin">
        <color auto="1"/>
      </left>
      <right/>
      <top style="thin">
        <color auto="1"/>
      </top>
      <bottom style="thin">
        <color auto="1"/>
      </bottom>
      <diagonal/>
    </border>
    <border>
      <left style="medium">
        <color auto="1"/>
      </left>
      <right style="thin">
        <color auto="1"/>
      </right>
      <top style="medium">
        <color auto="1"/>
      </top>
      <bottom/>
      <diagonal/>
    </border>
    <border>
      <left style="medium">
        <color auto="1"/>
      </left>
      <right style="thin">
        <color auto="1"/>
      </right>
      <top style="thin">
        <color auto="1"/>
      </top>
      <bottom/>
      <diagonal/>
    </border>
    <border>
      <left/>
      <right/>
      <top style="hair">
        <color auto="1"/>
      </top>
      <bottom/>
      <diagonal/>
    </border>
    <border>
      <left/>
      <right style="thin">
        <color auto="1"/>
      </right>
      <top style="hair">
        <color auto="1"/>
      </top>
      <bottom/>
      <diagonal/>
    </border>
    <border>
      <left style="medium">
        <color auto="1"/>
      </left>
      <right style="thin">
        <color auto="1"/>
      </right>
      <top/>
      <bottom/>
      <diagonal/>
    </border>
    <border>
      <left/>
      <right/>
      <top style="thin">
        <color auto="1"/>
      </top>
      <bottom style="medium">
        <color auto="1"/>
      </bottom>
      <diagonal/>
    </border>
    <border>
      <left/>
      <right style="thin">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medium">
        <color auto="1"/>
      </bottom>
      <diagonal/>
    </border>
    <border>
      <left/>
      <right style="thin">
        <color auto="1"/>
      </right>
      <top style="thin">
        <color auto="1"/>
      </top>
      <bottom style="medium">
        <color auto="1"/>
      </bottom>
      <diagonal/>
    </border>
    <border>
      <left/>
      <right style="medium">
        <color auto="1"/>
      </right>
      <top style="medium">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indexed="64"/>
      </left>
      <right style="thin">
        <color auto="1"/>
      </right>
      <top style="medium">
        <color indexed="64"/>
      </top>
      <bottom style="thin">
        <color auto="1"/>
      </bottom>
      <diagonal/>
    </border>
    <border>
      <left style="thin">
        <color auto="1"/>
      </left>
      <right style="hair">
        <color auto="1"/>
      </right>
      <top/>
      <bottom style="medium">
        <color auto="1"/>
      </bottom>
      <diagonal/>
    </border>
    <border>
      <left style="hair">
        <color auto="1"/>
      </left>
      <right/>
      <top/>
      <bottom style="hair">
        <color auto="1"/>
      </bottom>
      <diagonal/>
    </border>
    <border>
      <left style="thin">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hair">
        <color auto="1"/>
      </right>
      <top/>
      <bottom style="thin">
        <color indexed="64"/>
      </bottom>
      <diagonal/>
    </border>
    <border>
      <left style="hair">
        <color auto="1"/>
      </left>
      <right style="medium">
        <color auto="1"/>
      </right>
      <top/>
      <bottom style="thin">
        <color indexed="64"/>
      </bottom>
      <diagonal/>
    </border>
    <border>
      <left style="medium">
        <color indexed="64"/>
      </left>
      <right style="hair">
        <color auto="1"/>
      </right>
      <top style="medium">
        <color auto="1"/>
      </top>
      <bottom style="thin">
        <color indexed="64"/>
      </bottom>
      <diagonal/>
    </border>
    <border>
      <left style="hair">
        <color auto="1"/>
      </left>
      <right style="hair">
        <color auto="1"/>
      </right>
      <top style="medium">
        <color auto="1"/>
      </top>
      <bottom style="thin">
        <color indexed="64"/>
      </bottom>
      <diagonal/>
    </border>
    <border>
      <left style="hair">
        <color auto="1"/>
      </left>
      <right style="medium">
        <color auto="1"/>
      </right>
      <top style="medium">
        <color auto="1"/>
      </top>
      <bottom style="thin">
        <color indexed="64"/>
      </bottom>
      <diagonal/>
    </border>
    <border>
      <left/>
      <right style="hair">
        <color auto="1"/>
      </right>
      <top style="medium">
        <color auto="1"/>
      </top>
      <bottom style="thin">
        <color indexed="64"/>
      </bottom>
      <diagonal/>
    </border>
    <border>
      <left/>
      <right style="hair">
        <color auto="1"/>
      </right>
      <top/>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right style="hair">
        <color auto="1"/>
      </right>
      <top/>
      <bottom style="hair">
        <color auto="1"/>
      </bottom>
      <diagonal/>
    </border>
    <border>
      <left/>
      <right style="hair">
        <color auto="1"/>
      </right>
      <top/>
      <bottom style="thin">
        <color indexed="64"/>
      </bottom>
      <diagonal/>
    </border>
    <border>
      <left style="hair">
        <color auto="1"/>
      </left>
      <right/>
      <top style="hair">
        <color auto="1"/>
      </top>
      <bottom style="thin">
        <color indexed="64"/>
      </bottom>
      <diagonal/>
    </border>
    <border>
      <left style="medium">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medium">
        <color auto="1"/>
      </right>
      <top style="hair">
        <color auto="1"/>
      </top>
      <bottom style="thin">
        <color indexed="64"/>
      </bottom>
      <diagonal/>
    </border>
    <border>
      <left/>
      <right style="hair">
        <color auto="1"/>
      </right>
      <top style="hair">
        <color auto="1"/>
      </top>
      <bottom style="thin">
        <color indexed="64"/>
      </bottom>
      <diagonal/>
    </border>
    <border>
      <left style="medium">
        <color auto="1"/>
      </left>
      <right style="thin">
        <color indexed="64"/>
      </right>
      <top/>
      <bottom style="double">
        <color auto="1"/>
      </bottom>
      <diagonal/>
    </border>
    <border>
      <left/>
      <right style="hair">
        <color auto="1"/>
      </right>
      <top/>
      <bottom style="double">
        <color auto="1"/>
      </bottom>
      <diagonal/>
    </border>
    <border>
      <left style="hair">
        <color auto="1"/>
      </left>
      <right/>
      <top style="hair">
        <color auto="1"/>
      </top>
      <bottom style="double">
        <color indexed="64"/>
      </bottom>
      <diagonal/>
    </border>
    <border>
      <left style="medium">
        <color auto="1"/>
      </left>
      <right style="hair">
        <color auto="1"/>
      </right>
      <top style="hair">
        <color auto="1"/>
      </top>
      <bottom style="double">
        <color indexed="64"/>
      </bottom>
      <diagonal/>
    </border>
    <border>
      <left style="hair">
        <color auto="1"/>
      </left>
      <right style="hair">
        <color auto="1"/>
      </right>
      <top style="hair">
        <color auto="1"/>
      </top>
      <bottom style="double">
        <color indexed="64"/>
      </bottom>
      <diagonal/>
    </border>
    <border>
      <left style="hair">
        <color auto="1"/>
      </left>
      <right style="medium">
        <color auto="1"/>
      </right>
      <top style="hair">
        <color auto="1"/>
      </top>
      <bottom style="double">
        <color indexed="64"/>
      </bottom>
      <diagonal/>
    </border>
    <border>
      <left/>
      <right style="hair">
        <color auto="1"/>
      </right>
      <top style="hair">
        <color auto="1"/>
      </top>
      <bottom style="double">
        <color indexed="64"/>
      </bottom>
      <diagonal/>
    </border>
    <border>
      <left style="thin">
        <color indexed="64"/>
      </left>
      <right style="hair">
        <color auto="1"/>
      </right>
      <top style="double">
        <color auto="1"/>
      </top>
      <bottom/>
      <diagonal/>
    </border>
    <border>
      <left style="hair">
        <color auto="1"/>
      </left>
      <right/>
      <top style="double">
        <color indexed="64"/>
      </top>
      <bottom style="hair">
        <color auto="1"/>
      </bottom>
      <diagonal/>
    </border>
    <border>
      <left style="medium">
        <color auto="1"/>
      </left>
      <right style="hair">
        <color auto="1"/>
      </right>
      <top style="double">
        <color indexed="64"/>
      </top>
      <bottom style="hair">
        <color auto="1"/>
      </bottom>
      <diagonal/>
    </border>
    <border>
      <left style="hair">
        <color auto="1"/>
      </left>
      <right style="hair">
        <color auto="1"/>
      </right>
      <top style="double">
        <color indexed="64"/>
      </top>
      <bottom style="hair">
        <color auto="1"/>
      </bottom>
      <diagonal/>
    </border>
    <border>
      <left style="hair">
        <color auto="1"/>
      </left>
      <right style="medium">
        <color auto="1"/>
      </right>
      <top style="double">
        <color indexed="64"/>
      </top>
      <bottom style="hair">
        <color auto="1"/>
      </bottom>
      <diagonal/>
    </border>
    <border>
      <left/>
      <right style="hair">
        <color auto="1"/>
      </right>
      <top style="double">
        <color indexed="64"/>
      </top>
      <bottom style="hair">
        <color auto="1"/>
      </bottom>
      <diagonal/>
    </border>
    <border>
      <left style="thin">
        <color indexed="64"/>
      </left>
      <right style="hair">
        <color auto="1"/>
      </right>
      <top/>
      <bottom/>
      <diagonal/>
    </border>
    <border>
      <left style="hair">
        <color auto="1"/>
      </left>
      <right/>
      <top style="hair">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hair">
        <color auto="1"/>
      </right>
      <top style="hair">
        <color auto="1"/>
      </top>
      <bottom style="hair">
        <color auto="1"/>
      </bottom>
      <diagonal/>
    </border>
    <border>
      <left/>
      <right style="hair">
        <color auto="1"/>
      </right>
      <top/>
      <bottom style="medium">
        <color auto="1"/>
      </bottom>
      <diagonal/>
    </border>
    <border>
      <left style="hair">
        <color auto="1"/>
      </left>
      <right/>
      <top style="hair">
        <color auto="1"/>
      </top>
      <bottom style="medium">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style="hair">
        <color auto="1"/>
      </right>
      <top style="hair">
        <color auto="1"/>
      </top>
      <bottom style="medium">
        <color auto="1"/>
      </bottom>
      <diagonal/>
    </border>
    <border>
      <left style="medium">
        <color indexed="64"/>
      </left>
      <right/>
      <top/>
      <bottom style="thin">
        <color indexed="64"/>
      </bottom>
      <diagonal/>
    </border>
    <border>
      <left style="medium">
        <color auto="1"/>
      </left>
      <right style="hair">
        <color auto="1"/>
      </right>
      <top/>
      <bottom style="thin">
        <color indexed="64"/>
      </bottom>
      <diagonal/>
    </border>
    <border>
      <left style="hair">
        <color auto="1"/>
      </left>
      <right style="hair">
        <color auto="1"/>
      </right>
      <top/>
      <bottom style="thin">
        <color indexed="64"/>
      </bottom>
      <diagonal/>
    </border>
    <border>
      <left style="thin">
        <color indexed="64"/>
      </left>
      <right style="hair">
        <color auto="1"/>
      </right>
      <top/>
      <bottom style="hair">
        <color auto="1"/>
      </bottom>
      <diagonal/>
    </border>
    <border>
      <left style="thin">
        <color indexed="64"/>
      </left>
      <right style="hair">
        <color auto="1"/>
      </right>
      <top style="hair">
        <color auto="1"/>
      </top>
      <bottom/>
      <diagonal/>
    </border>
    <border>
      <left style="medium">
        <color auto="1"/>
      </left>
      <right/>
      <top/>
      <bottom style="double">
        <color auto="1"/>
      </bottom>
      <diagonal/>
    </border>
    <border>
      <left style="thin">
        <color indexed="64"/>
      </left>
      <right style="hair">
        <color auto="1"/>
      </right>
      <top/>
      <bottom style="double">
        <color auto="1"/>
      </bottom>
      <diagonal/>
    </border>
    <border>
      <left style="hair">
        <color auto="1"/>
      </left>
      <right style="hair">
        <color auto="1"/>
      </right>
      <top style="thin">
        <color auto="1"/>
      </top>
      <bottom/>
      <diagonal/>
    </border>
    <border>
      <left style="hair">
        <color auto="1"/>
      </left>
      <right style="hair">
        <color auto="1"/>
      </right>
      <top style="hair">
        <color auto="1"/>
      </top>
      <bottom/>
      <diagonal/>
    </border>
    <border>
      <left style="hair">
        <color auto="1"/>
      </left>
      <right style="hair">
        <color auto="1"/>
      </right>
      <top/>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medium">
        <color indexed="64"/>
      </right>
      <top style="thin">
        <color auto="1"/>
      </top>
      <bottom style="thin">
        <color indexed="64"/>
      </bottom>
      <diagonal/>
    </border>
    <border>
      <left style="medium">
        <color auto="1"/>
      </left>
      <right style="thin">
        <color auto="1"/>
      </right>
      <top style="thin">
        <color auto="1"/>
      </top>
      <bottom style="medium">
        <color auto="1"/>
      </bottom>
      <diagonal/>
    </border>
    <border>
      <left/>
      <right style="medium">
        <color indexed="64"/>
      </right>
      <top style="thin">
        <color auto="1"/>
      </top>
      <bottom style="medium">
        <color auto="1"/>
      </bottom>
      <diagonal/>
    </border>
    <border>
      <left style="hair">
        <color auto="1"/>
      </left>
      <right style="thin">
        <color auto="1"/>
      </right>
      <top/>
      <bottom style="hair">
        <color auto="1"/>
      </bottom>
      <diagonal/>
    </border>
    <border>
      <left style="thin">
        <color auto="1"/>
      </left>
      <right/>
      <top style="hair">
        <color auto="1"/>
      </top>
      <bottom style="thin">
        <color indexed="64"/>
      </bottom>
      <diagonal/>
    </border>
    <border>
      <left style="hair">
        <color auto="1"/>
      </left>
      <right/>
      <top style="thin">
        <color auto="1"/>
      </top>
      <bottom/>
      <diagonal/>
    </border>
    <border>
      <left/>
      <right style="hair">
        <color auto="1"/>
      </right>
      <top style="thin">
        <color auto="1"/>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style="hair">
        <color auto="1"/>
      </right>
      <top style="thin">
        <color auto="1"/>
      </top>
      <bottom/>
      <diagonal/>
    </border>
    <border>
      <left style="hair">
        <color auto="1"/>
      </left>
      <right style="thick">
        <color rgb="FFFF0000"/>
      </right>
      <top style="thin">
        <color auto="1"/>
      </top>
      <bottom style="hair">
        <color auto="1"/>
      </bottom>
      <diagonal/>
    </border>
    <border>
      <left style="thick">
        <color rgb="FFFF0000"/>
      </left>
      <right style="hair">
        <color auto="1"/>
      </right>
      <top style="hair">
        <color auto="1"/>
      </top>
      <bottom style="thin">
        <color auto="1"/>
      </bottom>
      <diagonal/>
    </border>
    <border>
      <left style="hair">
        <color auto="1"/>
      </left>
      <right style="thick">
        <color rgb="FFFF0000"/>
      </right>
      <top style="hair">
        <color auto="1"/>
      </top>
      <bottom style="thin">
        <color auto="1"/>
      </bottom>
      <diagonal/>
    </border>
    <border>
      <left style="thick">
        <color rgb="FFFF0000"/>
      </left>
      <right style="hair">
        <color auto="1"/>
      </right>
      <top/>
      <bottom style="hair">
        <color auto="1"/>
      </bottom>
      <diagonal/>
    </border>
    <border>
      <left style="hair">
        <color auto="1"/>
      </left>
      <right style="thick">
        <color rgb="FFFF0000"/>
      </right>
      <top/>
      <bottom style="hair">
        <color auto="1"/>
      </bottom>
      <diagonal/>
    </border>
    <border>
      <left style="thick">
        <color rgb="FFFF0000"/>
      </left>
      <right style="hair">
        <color auto="1"/>
      </right>
      <top style="hair">
        <color auto="1"/>
      </top>
      <bottom style="hair">
        <color auto="1"/>
      </bottom>
      <diagonal/>
    </border>
    <border>
      <left style="hair">
        <color auto="1"/>
      </left>
      <right style="thick">
        <color rgb="FFFF0000"/>
      </right>
      <top style="hair">
        <color auto="1"/>
      </top>
      <bottom style="hair">
        <color auto="1"/>
      </bottom>
      <diagonal/>
    </border>
    <border>
      <left style="thick">
        <color rgb="FFFF0000"/>
      </left>
      <right style="hair">
        <color auto="1"/>
      </right>
      <top style="hair">
        <color auto="1"/>
      </top>
      <bottom style="thick">
        <color rgb="FFFF0000"/>
      </bottom>
      <diagonal/>
    </border>
    <border>
      <left style="hair">
        <color auto="1"/>
      </left>
      <right style="hair">
        <color auto="1"/>
      </right>
      <top style="hair">
        <color auto="1"/>
      </top>
      <bottom style="thick">
        <color rgb="FFFF0000"/>
      </bottom>
      <diagonal/>
    </border>
    <border>
      <left style="hair">
        <color auto="1"/>
      </left>
      <right style="thin">
        <color auto="1"/>
      </right>
      <top style="hair">
        <color auto="1"/>
      </top>
      <bottom style="thick">
        <color rgb="FFFF0000"/>
      </bottom>
      <diagonal/>
    </border>
    <border>
      <left/>
      <right/>
      <top/>
      <bottom style="thick">
        <color rgb="FFFF0000"/>
      </bottom>
      <diagonal/>
    </border>
    <border>
      <left style="thin">
        <color auto="1"/>
      </left>
      <right style="hair">
        <color auto="1"/>
      </right>
      <top style="hair">
        <color auto="1"/>
      </top>
      <bottom style="thick">
        <color rgb="FFFF0000"/>
      </bottom>
      <diagonal/>
    </border>
    <border>
      <left style="hair">
        <color auto="1"/>
      </left>
      <right/>
      <top style="hair">
        <color auto="1"/>
      </top>
      <bottom style="thick">
        <color rgb="FFFF0000"/>
      </bottom>
      <diagonal/>
    </border>
    <border>
      <left/>
      <right style="hair">
        <color auto="1"/>
      </right>
      <top style="hair">
        <color auto="1"/>
      </top>
      <bottom style="thick">
        <color rgb="FFFF0000"/>
      </bottom>
      <diagonal/>
    </border>
    <border>
      <left style="hair">
        <color auto="1"/>
      </left>
      <right style="thick">
        <color rgb="FFFF0000"/>
      </right>
      <top style="hair">
        <color auto="1"/>
      </top>
      <bottom style="thick">
        <color rgb="FFFF0000"/>
      </bottom>
      <diagonal/>
    </border>
    <border>
      <left style="thick">
        <color rgb="FF00B0F0"/>
      </left>
      <right/>
      <top style="thick">
        <color rgb="FF00B0F0"/>
      </top>
      <bottom/>
      <diagonal/>
    </border>
    <border>
      <left/>
      <right/>
      <top style="thick">
        <color rgb="FF00B0F0"/>
      </top>
      <bottom/>
      <diagonal/>
    </border>
    <border>
      <left/>
      <right style="thick">
        <color rgb="FF00B0F0"/>
      </right>
      <top style="thick">
        <color rgb="FF00B0F0"/>
      </top>
      <bottom/>
      <diagonal/>
    </border>
    <border>
      <left style="thick">
        <color rgb="FF00B0F0"/>
      </left>
      <right style="hair">
        <color auto="1"/>
      </right>
      <top style="thin">
        <color auto="1"/>
      </top>
      <bottom/>
      <diagonal/>
    </border>
    <border>
      <left style="hair">
        <color auto="1"/>
      </left>
      <right style="thick">
        <color rgb="FF00B0F0"/>
      </right>
      <top style="thin">
        <color auto="1"/>
      </top>
      <bottom style="hair">
        <color auto="1"/>
      </bottom>
      <diagonal/>
    </border>
    <border>
      <left style="thick">
        <color rgb="FF00B0F0"/>
      </left>
      <right style="hair">
        <color auto="1"/>
      </right>
      <top style="hair">
        <color auto="1"/>
      </top>
      <bottom style="thin">
        <color auto="1"/>
      </bottom>
      <diagonal/>
    </border>
    <border>
      <left style="hair">
        <color auto="1"/>
      </left>
      <right style="thick">
        <color rgb="FF00B0F0"/>
      </right>
      <top style="hair">
        <color auto="1"/>
      </top>
      <bottom style="thin">
        <color auto="1"/>
      </bottom>
      <diagonal/>
    </border>
    <border>
      <left style="thick">
        <color rgb="FF00B0F0"/>
      </left>
      <right style="hair">
        <color auto="1"/>
      </right>
      <top/>
      <bottom style="hair">
        <color auto="1"/>
      </bottom>
      <diagonal/>
    </border>
    <border>
      <left style="hair">
        <color auto="1"/>
      </left>
      <right style="thick">
        <color rgb="FF00B0F0"/>
      </right>
      <top/>
      <bottom style="hair">
        <color auto="1"/>
      </bottom>
      <diagonal/>
    </border>
    <border>
      <left style="thick">
        <color rgb="FF00B0F0"/>
      </left>
      <right style="hair">
        <color auto="1"/>
      </right>
      <top style="hair">
        <color auto="1"/>
      </top>
      <bottom style="hair">
        <color auto="1"/>
      </bottom>
      <diagonal/>
    </border>
    <border>
      <left style="hair">
        <color auto="1"/>
      </left>
      <right style="thick">
        <color rgb="FF00B0F0"/>
      </right>
      <top style="hair">
        <color auto="1"/>
      </top>
      <bottom style="hair">
        <color auto="1"/>
      </bottom>
      <diagonal/>
    </border>
    <border>
      <left style="thick">
        <color rgb="FF00B0F0"/>
      </left>
      <right style="hair">
        <color auto="1"/>
      </right>
      <top style="hair">
        <color auto="1"/>
      </top>
      <bottom style="thick">
        <color rgb="FF00B0F0"/>
      </bottom>
      <diagonal/>
    </border>
    <border>
      <left style="hair">
        <color auto="1"/>
      </left>
      <right style="hair">
        <color auto="1"/>
      </right>
      <top style="hair">
        <color auto="1"/>
      </top>
      <bottom style="thick">
        <color rgb="FF00B0F0"/>
      </bottom>
      <diagonal/>
    </border>
    <border>
      <left style="hair">
        <color auto="1"/>
      </left>
      <right style="thin">
        <color auto="1"/>
      </right>
      <top style="hair">
        <color auto="1"/>
      </top>
      <bottom style="thick">
        <color rgb="FF00B0F0"/>
      </bottom>
      <diagonal/>
    </border>
    <border>
      <left/>
      <right/>
      <top/>
      <bottom style="thick">
        <color rgb="FF00B0F0"/>
      </bottom>
      <diagonal/>
    </border>
    <border>
      <left style="thin">
        <color auto="1"/>
      </left>
      <right style="hair">
        <color auto="1"/>
      </right>
      <top style="hair">
        <color auto="1"/>
      </top>
      <bottom style="thick">
        <color rgb="FF00B0F0"/>
      </bottom>
      <diagonal/>
    </border>
    <border>
      <left style="hair">
        <color auto="1"/>
      </left>
      <right/>
      <top style="hair">
        <color auto="1"/>
      </top>
      <bottom style="thick">
        <color rgb="FF00B0F0"/>
      </bottom>
      <diagonal/>
    </border>
    <border>
      <left/>
      <right style="hair">
        <color auto="1"/>
      </right>
      <top style="hair">
        <color auto="1"/>
      </top>
      <bottom style="thick">
        <color rgb="FF00B0F0"/>
      </bottom>
      <diagonal/>
    </border>
    <border>
      <left style="hair">
        <color auto="1"/>
      </left>
      <right style="thick">
        <color rgb="FF00B0F0"/>
      </right>
      <top style="hair">
        <color auto="1"/>
      </top>
      <bottom style="thick">
        <color rgb="FF00B0F0"/>
      </bottom>
      <diagonal/>
    </border>
    <border>
      <left style="thick">
        <color theme="7"/>
      </left>
      <right/>
      <top style="thick">
        <color theme="7"/>
      </top>
      <bottom/>
      <diagonal/>
    </border>
    <border>
      <left/>
      <right/>
      <top style="thick">
        <color theme="7"/>
      </top>
      <bottom/>
      <diagonal/>
    </border>
    <border>
      <left/>
      <right style="thick">
        <color theme="7"/>
      </right>
      <top style="thick">
        <color theme="7"/>
      </top>
      <bottom/>
      <diagonal/>
    </border>
    <border>
      <left style="thick">
        <color theme="7"/>
      </left>
      <right style="hair">
        <color auto="1"/>
      </right>
      <top style="thin">
        <color auto="1"/>
      </top>
      <bottom/>
      <diagonal/>
    </border>
    <border>
      <left style="hair">
        <color auto="1"/>
      </left>
      <right style="thick">
        <color theme="7"/>
      </right>
      <top style="thin">
        <color auto="1"/>
      </top>
      <bottom style="hair">
        <color auto="1"/>
      </bottom>
      <diagonal/>
    </border>
    <border>
      <left style="thick">
        <color theme="7"/>
      </left>
      <right style="hair">
        <color auto="1"/>
      </right>
      <top style="hair">
        <color auto="1"/>
      </top>
      <bottom style="thin">
        <color auto="1"/>
      </bottom>
      <diagonal/>
    </border>
    <border>
      <left style="hair">
        <color auto="1"/>
      </left>
      <right style="thick">
        <color theme="7"/>
      </right>
      <top style="hair">
        <color auto="1"/>
      </top>
      <bottom style="thin">
        <color auto="1"/>
      </bottom>
      <diagonal/>
    </border>
    <border>
      <left style="thick">
        <color theme="7"/>
      </left>
      <right style="hair">
        <color auto="1"/>
      </right>
      <top/>
      <bottom style="hair">
        <color auto="1"/>
      </bottom>
      <diagonal/>
    </border>
    <border>
      <left style="hair">
        <color auto="1"/>
      </left>
      <right style="thick">
        <color theme="7"/>
      </right>
      <top/>
      <bottom style="hair">
        <color auto="1"/>
      </bottom>
      <diagonal/>
    </border>
    <border>
      <left style="thick">
        <color theme="7"/>
      </left>
      <right style="hair">
        <color auto="1"/>
      </right>
      <top style="hair">
        <color auto="1"/>
      </top>
      <bottom style="hair">
        <color auto="1"/>
      </bottom>
      <diagonal/>
    </border>
    <border>
      <left style="hair">
        <color auto="1"/>
      </left>
      <right style="thick">
        <color theme="7"/>
      </right>
      <top style="hair">
        <color auto="1"/>
      </top>
      <bottom style="hair">
        <color auto="1"/>
      </bottom>
      <diagonal/>
    </border>
    <border>
      <left style="thick">
        <color theme="7"/>
      </left>
      <right style="hair">
        <color auto="1"/>
      </right>
      <top style="hair">
        <color auto="1"/>
      </top>
      <bottom style="thick">
        <color theme="7"/>
      </bottom>
      <diagonal/>
    </border>
    <border>
      <left style="hair">
        <color auto="1"/>
      </left>
      <right style="hair">
        <color auto="1"/>
      </right>
      <top style="hair">
        <color auto="1"/>
      </top>
      <bottom style="thick">
        <color theme="7"/>
      </bottom>
      <diagonal/>
    </border>
    <border>
      <left style="hair">
        <color auto="1"/>
      </left>
      <right style="thin">
        <color auto="1"/>
      </right>
      <top style="hair">
        <color auto="1"/>
      </top>
      <bottom style="thick">
        <color theme="7"/>
      </bottom>
      <diagonal/>
    </border>
    <border>
      <left/>
      <right/>
      <top/>
      <bottom style="thick">
        <color theme="7"/>
      </bottom>
      <diagonal/>
    </border>
    <border>
      <left style="thin">
        <color auto="1"/>
      </left>
      <right style="hair">
        <color auto="1"/>
      </right>
      <top style="hair">
        <color auto="1"/>
      </top>
      <bottom style="thick">
        <color theme="7"/>
      </bottom>
      <diagonal/>
    </border>
    <border>
      <left style="hair">
        <color auto="1"/>
      </left>
      <right/>
      <top style="hair">
        <color auto="1"/>
      </top>
      <bottom style="thick">
        <color theme="7"/>
      </bottom>
      <diagonal/>
    </border>
    <border>
      <left/>
      <right style="hair">
        <color auto="1"/>
      </right>
      <top style="hair">
        <color auto="1"/>
      </top>
      <bottom style="thick">
        <color theme="7"/>
      </bottom>
      <diagonal/>
    </border>
    <border>
      <left style="hair">
        <color auto="1"/>
      </left>
      <right style="thick">
        <color theme="7"/>
      </right>
      <top style="hair">
        <color auto="1"/>
      </top>
      <bottom style="thick">
        <color theme="7"/>
      </bottom>
      <diagonal/>
    </border>
    <border>
      <left/>
      <right/>
      <top style="thick">
        <color theme="7"/>
      </top>
      <bottom style="thin">
        <color indexed="64"/>
      </bottom>
      <diagonal/>
    </border>
    <border>
      <left/>
      <right/>
      <top style="thick">
        <color rgb="FF00B0F0"/>
      </top>
      <bottom style="thin">
        <color indexed="64"/>
      </bottom>
      <diagonal/>
    </border>
  </borders>
  <cellStyleXfs count="12">
    <xf numFmtId="0" fontId="0" fillId="0" borderId="0">
      <alignment vertical="center"/>
    </xf>
    <xf numFmtId="0" fontId="4" fillId="0" borderId="0" applyNumberForma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20" fillId="0" borderId="0">
      <alignment vertical="center"/>
    </xf>
    <xf numFmtId="0" fontId="21" fillId="0" borderId="0" applyNumberForma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cellStyleXfs>
  <cellXfs count="385">
    <xf numFmtId="0" fontId="0" fillId="0" borderId="0" xfId="0">
      <alignment vertical="center"/>
    </xf>
    <xf numFmtId="0" fontId="5" fillId="0" borderId="0" xfId="0" applyFont="1">
      <alignment vertical="center"/>
    </xf>
    <xf numFmtId="0" fontId="5" fillId="0" borderId="4" xfId="0" applyFont="1" applyBorder="1">
      <alignment vertical="center"/>
    </xf>
    <xf numFmtId="0" fontId="6" fillId="0" borderId="0" xfId="0" applyFont="1">
      <alignment vertical="center"/>
    </xf>
    <xf numFmtId="0" fontId="11" fillId="0" borderId="0" xfId="0" applyFont="1">
      <alignment vertical="center"/>
    </xf>
    <xf numFmtId="0" fontId="14" fillId="0" borderId="0" xfId="0" applyFont="1">
      <alignment vertical="center"/>
    </xf>
    <xf numFmtId="0" fontId="7" fillId="0" borderId="0" xfId="0" applyFont="1">
      <alignment vertical="center"/>
    </xf>
    <xf numFmtId="0" fontId="13" fillId="0" borderId="0" xfId="0" applyFont="1">
      <alignment vertical="center"/>
    </xf>
    <xf numFmtId="0" fontId="5" fillId="0" borderId="0" xfId="0" applyFont="1" applyAlignment="1">
      <alignment horizontal="left" vertical="center"/>
    </xf>
    <xf numFmtId="0" fontId="18" fillId="0" borderId="0" xfId="1" applyFont="1" applyAlignment="1">
      <alignment horizontal="left" vertical="center"/>
    </xf>
    <xf numFmtId="0" fontId="6" fillId="0" borderId="0" xfId="0" applyFont="1" applyAlignment="1">
      <alignment horizontal="right" vertical="center"/>
    </xf>
    <xf numFmtId="0" fontId="16" fillId="0" borderId="0" xfId="0" applyFont="1" applyAlignment="1">
      <alignment horizontal="left" vertical="center"/>
    </xf>
    <xf numFmtId="0" fontId="16" fillId="0" borderId="0" xfId="0" applyFont="1">
      <alignment vertical="center"/>
    </xf>
    <xf numFmtId="14" fontId="0" fillId="0" borderId="0" xfId="0" applyNumberFormat="1">
      <alignment vertical="center"/>
    </xf>
    <xf numFmtId="0" fontId="17" fillId="0" borderId="0" xfId="0" applyFont="1" applyAlignment="1">
      <alignment horizontal="left" vertical="center"/>
    </xf>
    <xf numFmtId="0" fontId="23" fillId="0" borderId="4" xfId="0" applyFont="1" applyBorder="1">
      <alignment vertical="center"/>
    </xf>
    <xf numFmtId="0" fontId="9" fillId="0" borderId="0" xfId="0" applyFont="1" applyAlignment="1">
      <alignment horizontal="left" vertical="center"/>
    </xf>
    <xf numFmtId="0" fontId="4" fillId="0" borderId="0" xfId="1" applyAlignment="1">
      <alignment horizontal="left" vertical="center"/>
    </xf>
    <xf numFmtId="0" fontId="5" fillId="0" borderId="29" xfId="0" applyFont="1" applyBorder="1" applyAlignment="1">
      <alignment horizontal="center" vertical="center" wrapText="1"/>
    </xf>
    <xf numFmtId="0" fontId="9" fillId="0" borderId="30" xfId="0" applyFont="1" applyBorder="1" applyAlignment="1">
      <alignment horizontal="center" vertical="center" wrapText="1"/>
    </xf>
    <xf numFmtId="0" fontId="5" fillId="0" borderId="0" xfId="0" applyFont="1" applyAlignment="1">
      <alignment horizontal="center" vertical="center"/>
    </xf>
    <xf numFmtId="0" fontId="16" fillId="0" borderId="0" xfId="0" applyFont="1" applyAlignment="1">
      <alignment horizontal="center" vertical="center"/>
    </xf>
    <xf numFmtId="0" fontId="5" fillId="0" borderId="7" xfId="0" applyFont="1" applyBorder="1">
      <alignment vertical="center"/>
    </xf>
    <xf numFmtId="9" fontId="5" fillId="0" borderId="4" xfId="0" applyNumberFormat="1" applyFont="1" applyBorder="1">
      <alignment vertical="center"/>
    </xf>
    <xf numFmtId="0" fontId="9" fillId="0" borderId="0" xfId="0" applyFont="1" applyAlignment="1">
      <alignment horizontal="center" vertical="center" wrapText="1"/>
    </xf>
    <xf numFmtId="9" fontId="5" fillId="0" borderId="0" xfId="0" applyNumberFormat="1" applyFont="1">
      <alignment vertical="center"/>
    </xf>
    <xf numFmtId="0" fontId="15" fillId="0" borderId="0" xfId="0" applyFont="1">
      <alignment vertical="center"/>
    </xf>
    <xf numFmtId="0" fontId="12" fillId="0" borderId="0" xfId="0" applyFont="1" applyAlignment="1">
      <alignment horizontal="center" vertical="center"/>
    </xf>
    <xf numFmtId="0" fontId="25" fillId="0" borderId="0" xfId="0" applyFont="1">
      <alignment vertical="center"/>
    </xf>
    <xf numFmtId="0" fontId="33" fillId="0" borderId="0" xfId="0" applyFont="1" applyAlignment="1">
      <alignment horizontal="left" vertical="center"/>
    </xf>
    <xf numFmtId="0" fontId="31" fillId="0" borderId="0" xfId="0" applyFont="1" applyAlignment="1">
      <alignment horizontal="left" vertical="center"/>
    </xf>
    <xf numFmtId="0" fontId="34" fillId="0" borderId="0" xfId="0" applyFont="1">
      <alignment vertical="center"/>
    </xf>
    <xf numFmtId="0" fontId="9" fillId="0" borderId="33" xfId="0" applyFont="1" applyBorder="1" applyAlignment="1">
      <alignment horizontal="center" vertical="center"/>
    </xf>
    <xf numFmtId="177" fontId="35" fillId="0" borderId="47" xfId="0" applyNumberFormat="1" applyFont="1" applyBorder="1">
      <alignment vertical="center"/>
    </xf>
    <xf numFmtId="177" fontId="35" fillId="0" borderId="45" xfId="0" applyNumberFormat="1" applyFont="1" applyBorder="1">
      <alignment vertical="center"/>
    </xf>
    <xf numFmtId="177" fontId="35" fillId="0" borderId="46" xfId="0" applyNumberFormat="1" applyFont="1" applyBorder="1">
      <alignment vertical="center"/>
    </xf>
    <xf numFmtId="0" fontId="9" fillId="0" borderId="49" xfId="0" applyFont="1" applyBorder="1" applyAlignment="1">
      <alignment horizontal="center" vertical="center"/>
    </xf>
    <xf numFmtId="177" fontId="35" fillId="0" borderId="53" xfId="0" applyNumberFormat="1" applyFont="1" applyBorder="1">
      <alignment vertical="center"/>
    </xf>
    <xf numFmtId="177" fontId="35" fillId="0" borderId="51" xfId="0" applyNumberFormat="1" applyFont="1" applyBorder="1">
      <alignment vertical="center"/>
    </xf>
    <xf numFmtId="177" fontId="35" fillId="0" borderId="52" xfId="0" applyNumberFormat="1" applyFont="1" applyBorder="1">
      <alignment vertical="center"/>
    </xf>
    <xf numFmtId="0" fontId="9" fillId="0" borderId="56" xfId="0" applyFont="1" applyBorder="1" applyAlignment="1">
      <alignment horizontal="center" vertical="center"/>
    </xf>
    <xf numFmtId="177" fontId="35" fillId="0" borderId="60" xfId="0" applyNumberFormat="1" applyFont="1" applyBorder="1">
      <alignment vertical="center"/>
    </xf>
    <xf numFmtId="177" fontId="35" fillId="0" borderId="58" xfId="0" applyNumberFormat="1" applyFont="1" applyBorder="1">
      <alignment vertical="center"/>
    </xf>
    <xf numFmtId="177" fontId="35" fillId="0" borderId="59" xfId="0" applyNumberFormat="1" applyFont="1" applyBorder="1">
      <alignment vertical="center"/>
    </xf>
    <xf numFmtId="0" fontId="9" fillId="0" borderId="62" xfId="0" applyFont="1" applyBorder="1" applyAlignment="1">
      <alignment horizontal="center" vertical="center"/>
    </xf>
    <xf numFmtId="177" fontId="35" fillId="0" borderId="66" xfId="0" applyNumberFormat="1" applyFont="1" applyBorder="1">
      <alignment vertical="center"/>
    </xf>
    <xf numFmtId="177" fontId="35" fillId="0" borderId="64" xfId="0" applyNumberFormat="1" applyFont="1" applyBorder="1">
      <alignment vertical="center"/>
    </xf>
    <xf numFmtId="177" fontId="35" fillId="0" borderId="65" xfId="0" applyNumberFormat="1" applyFont="1" applyBorder="1">
      <alignment vertical="center"/>
    </xf>
    <xf numFmtId="0" fontId="9" fillId="0" borderId="68" xfId="0" applyFont="1" applyBorder="1" applyAlignment="1">
      <alignment horizontal="center" vertical="center"/>
    </xf>
    <xf numFmtId="177" fontId="35" fillId="0" borderId="72" xfId="0" applyNumberFormat="1" applyFont="1" applyBorder="1">
      <alignment vertical="center"/>
    </xf>
    <xf numFmtId="177" fontId="35" fillId="0" borderId="70" xfId="0" applyNumberFormat="1" applyFont="1" applyBorder="1">
      <alignment vertical="center"/>
    </xf>
    <xf numFmtId="177" fontId="35" fillId="0" borderId="71" xfId="0" applyNumberFormat="1" applyFont="1" applyBorder="1">
      <alignment vertical="center"/>
    </xf>
    <xf numFmtId="0" fontId="9" fillId="0" borderId="74" xfId="0" applyFont="1" applyBorder="1" applyAlignment="1">
      <alignment horizontal="center" vertical="center"/>
    </xf>
    <xf numFmtId="177" fontId="35" fillId="0" borderId="78" xfId="0" applyNumberFormat="1" applyFont="1" applyBorder="1">
      <alignment vertical="center"/>
    </xf>
    <xf numFmtId="177" fontId="35" fillId="0" borderId="76" xfId="0" applyNumberFormat="1" applyFont="1" applyBorder="1">
      <alignment vertical="center"/>
    </xf>
    <xf numFmtId="177" fontId="35" fillId="0" borderId="77" xfId="0" applyNumberFormat="1" applyFont="1" applyBorder="1">
      <alignment vertical="center"/>
    </xf>
    <xf numFmtId="0" fontId="9" fillId="0" borderId="0" xfId="0" applyFont="1" applyAlignment="1">
      <alignment horizontal="center" vertical="center"/>
    </xf>
    <xf numFmtId="177" fontId="9" fillId="0" borderId="0" xfId="0" applyNumberFormat="1" applyFont="1">
      <alignment vertical="center"/>
    </xf>
    <xf numFmtId="177" fontId="35" fillId="0" borderId="0" xfId="0" applyNumberFormat="1" applyFont="1">
      <alignment vertical="center"/>
    </xf>
    <xf numFmtId="0" fontId="34" fillId="0" borderId="0" xfId="0" applyFont="1" applyAlignment="1">
      <alignment horizontal="left" vertical="center"/>
    </xf>
    <xf numFmtId="0" fontId="9" fillId="0" borderId="0" xfId="0" applyFont="1">
      <alignment vertical="center"/>
    </xf>
    <xf numFmtId="0" fontId="9" fillId="0" borderId="46" xfId="0" applyFont="1" applyBorder="1" applyAlignment="1">
      <alignment horizontal="center" vertical="center"/>
    </xf>
    <xf numFmtId="0" fontId="9" fillId="0" borderId="71" xfId="0" applyFont="1" applyBorder="1" applyAlignment="1">
      <alignment horizontal="center" vertical="center"/>
    </xf>
    <xf numFmtId="0" fontId="9" fillId="0" borderId="59" xfId="0" applyFont="1" applyBorder="1" applyAlignment="1">
      <alignment horizontal="center" vertical="center"/>
    </xf>
    <xf numFmtId="0" fontId="9" fillId="0" borderId="77" xfId="0" applyFont="1" applyBorder="1" applyAlignment="1">
      <alignment horizontal="center" vertical="center"/>
    </xf>
    <xf numFmtId="0" fontId="35" fillId="4" borderId="48" xfId="0" applyFont="1" applyFill="1" applyBorder="1" applyAlignment="1">
      <alignment horizontal="center" vertical="center"/>
    </xf>
    <xf numFmtId="0" fontId="35" fillId="4" borderId="81" xfId="0" applyFont="1" applyFill="1" applyBorder="1" applyAlignment="1">
      <alignment horizontal="center" vertical="center"/>
    </xf>
    <xf numFmtId="0" fontId="35" fillId="4" borderId="38" xfId="0" applyFont="1" applyFill="1" applyBorder="1" applyAlignment="1">
      <alignment horizontal="center" vertical="center"/>
    </xf>
    <xf numFmtId="0" fontId="35" fillId="3" borderId="42" xfId="0" applyFont="1" applyFill="1" applyBorder="1" applyAlignment="1">
      <alignment horizontal="center" vertical="center"/>
    </xf>
    <xf numFmtId="0" fontId="35" fillId="3" borderId="40" xfId="0" applyFont="1" applyFill="1" applyBorder="1" applyAlignment="1">
      <alignment horizontal="center" vertical="center"/>
    </xf>
    <xf numFmtId="0" fontId="35" fillId="3" borderId="41" xfId="0" applyFont="1" applyFill="1" applyBorder="1" applyAlignment="1">
      <alignment horizontal="center" vertical="center"/>
    </xf>
    <xf numFmtId="0" fontId="36" fillId="3" borderId="39" xfId="0" applyFont="1" applyFill="1" applyBorder="1" applyAlignment="1">
      <alignment horizontal="center" vertical="center"/>
    </xf>
    <xf numFmtId="0" fontId="36" fillId="3" borderId="40" xfId="0" applyFont="1" applyFill="1" applyBorder="1" applyAlignment="1">
      <alignment horizontal="center" vertical="center"/>
    </xf>
    <xf numFmtId="0" fontId="36" fillId="3" borderId="41" xfId="0" applyFont="1" applyFill="1" applyBorder="1" applyAlignment="1">
      <alignment horizontal="center" vertical="center"/>
    </xf>
    <xf numFmtId="177" fontId="36" fillId="0" borderId="44" xfId="0" applyNumberFormat="1" applyFont="1" applyBorder="1">
      <alignment vertical="center"/>
    </xf>
    <xf numFmtId="177" fontId="36" fillId="0" borderId="45" xfId="0" applyNumberFormat="1" applyFont="1" applyBorder="1">
      <alignment vertical="center"/>
    </xf>
    <xf numFmtId="177" fontId="36" fillId="0" borderId="46" xfId="0" applyNumberFormat="1" applyFont="1" applyBorder="1">
      <alignment vertical="center"/>
    </xf>
    <xf numFmtId="177" fontId="36" fillId="0" borderId="50" xfId="0" applyNumberFormat="1" applyFont="1" applyBorder="1">
      <alignment vertical="center"/>
    </xf>
    <xf numFmtId="177" fontId="36" fillId="0" borderId="51" xfId="0" applyNumberFormat="1" applyFont="1" applyBorder="1">
      <alignment vertical="center"/>
    </xf>
    <xf numFmtId="177" fontId="36" fillId="0" borderId="52" xfId="0" applyNumberFormat="1" applyFont="1" applyBorder="1">
      <alignment vertical="center"/>
    </xf>
    <xf numFmtId="177" fontId="36" fillId="0" borderId="57" xfId="0" applyNumberFormat="1" applyFont="1" applyBorder="1">
      <alignment vertical="center"/>
    </xf>
    <xf numFmtId="177" fontId="36" fillId="0" borderId="58" xfId="0" applyNumberFormat="1" applyFont="1" applyBorder="1">
      <alignment vertical="center"/>
    </xf>
    <xf numFmtId="177" fontId="36" fillId="0" borderId="59" xfId="0" applyNumberFormat="1" applyFont="1" applyBorder="1">
      <alignment vertical="center"/>
    </xf>
    <xf numFmtId="177" fontId="36" fillId="0" borderId="63" xfId="0" applyNumberFormat="1" applyFont="1" applyBorder="1">
      <alignment vertical="center"/>
    </xf>
    <xf numFmtId="177" fontId="36" fillId="0" borderId="64" xfId="0" applyNumberFormat="1" applyFont="1" applyBorder="1">
      <alignment vertical="center"/>
    </xf>
    <xf numFmtId="177" fontId="36" fillId="0" borderId="65" xfId="0" applyNumberFormat="1" applyFont="1" applyBorder="1">
      <alignment vertical="center"/>
    </xf>
    <xf numFmtId="177" fontId="36" fillId="0" borderId="69" xfId="0" applyNumberFormat="1" applyFont="1" applyBorder="1">
      <alignment vertical="center"/>
    </xf>
    <xf numFmtId="177" fontId="36" fillId="0" borderId="70" xfId="0" applyNumberFormat="1" applyFont="1" applyBorder="1">
      <alignment vertical="center"/>
    </xf>
    <xf numFmtId="177" fontId="36" fillId="0" borderId="71" xfId="0" applyNumberFormat="1" applyFont="1" applyBorder="1">
      <alignment vertical="center"/>
    </xf>
    <xf numFmtId="177" fontId="36" fillId="0" borderId="75" xfId="0" applyNumberFormat="1" applyFont="1" applyBorder="1">
      <alignment vertical="center"/>
    </xf>
    <xf numFmtId="177" fontId="36" fillId="0" borderId="76" xfId="0" applyNumberFormat="1" applyFont="1" applyBorder="1">
      <alignment vertical="center"/>
    </xf>
    <xf numFmtId="177" fontId="36" fillId="0" borderId="77" xfId="0" applyNumberFormat="1" applyFont="1" applyBorder="1">
      <alignment vertical="center"/>
    </xf>
    <xf numFmtId="0" fontId="36" fillId="4" borderId="80" xfId="0" applyFont="1" applyFill="1" applyBorder="1" applyAlignment="1">
      <alignment horizontal="center" vertical="center"/>
    </xf>
    <xf numFmtId="0" fontId="36" fillId="4" borderId="81" xfId="0" applyFont="1" applyFill="1" applyBorder="1" applyAlignment="1">
      <alignment horizontal="center" vertical="center"/>
    </xf>
    <xf numFmtId="0" fontId="36" fillId="4" borderId="38" xfId="0" applyFont="1" applyFill="1" applyBorder="1" applyAlignment="1">
      <alignment horizontal="center" vertical="center"/>
    </xf>
    <xf numFmtId="0" fontId="38" fillId="0" borderId="0" xfId="0" applyFont="1">
      <alignment vertical="center"/>
    </xf>
    <xf numFmtId="0" fontId="49" fillId="5" borderId="0" xfId="0" applyFont="1" applyFill="1" applyProtection="1">
      <alignment vertical="center"/>
      <protection locked="0"/>
    </xf>
    <xf numFmtId="0" fontId="42" fillId="0" borderId="90" xfId="0" applyFont="1" applyBorder="1" applyAlignment="1" applyProtection="1">
      <alignment horizontal="center" vertical="center" shrinkToFit="1"/>
      <protection locked="0"/>
    </xf>
    <xf numFmtId="0" fontId="42" fillId="6" borderId="70" xfId="0" applyFont="1" applyFill="1" applyBorder="1" applyAlignment="1" applyProtection="1">
      <alignment horizontal="center" vertical="center" shrinkToFit="1"/>
      <protection locked="0"/>
    </xf>
    <xf numFmtId="0" fontId="42" fillId="6" borderId="90" xfId="0" applyFont="1" applyFill="1" applyBorder="1" applyAlignment="1" applyProtection="1">
      <alignment horizontal="center" vertical="center" shrinkToFit="1"/>
      <protection locked="0"/>
    </xf>
    <xf numFmtId="0" fontId="42" fillId="0" borderId="70" xfId="0" applyFont="1" applyBorder="1" applyAlignment="1" applyProtection="1">
      <alignment horizontal="center" vertical="center" shrinkToFit="1"/>
      <protection locked="0"/>
    </xf>
    <xf numFmtId="0" fontId="1" fillId="7" borderId="0" xfId="0" applyFont="1" applyFill="1" applyAlignment="1">
      <alignment horizontal="left" vertical="center"/>
    </xf>
    <xf numFmtId="0" fontId="16" fillId="7" borderId="0" xfId="0" applyFont="1" applyFill="1">
      <alignment vertical="center"/>
    </xf>
    <xf numFmtId="0" fontId="5" fillId="7" borderId="0" xfId="0" applyFont="1" applyFill="1">
      <alignment vertical="center"/>
    </xf>
    <xf numFmtId="0" fontId="5" fillId="7" borderId="0" xfId="0" applyFont="1" applyFill="1" applyAlignment="1">
      <alignment horizontal="left" vertical="center"/>
    </xf>
    <xf numFmtId="0" fontId="27" fillId="7" borderId="0" xfId="0" applyFont="1" applyFill="1">
      <alignment vertical="center"/>
    </xf>
    <xf numFmtId="0" fontId="16" fillId="7" borderId="0" xfId="0" applyFont="1" applyFill="1" applyAlignment="1">
      <alignment horizontal="left" vertical="center"/>
    </xf>
    <xf numFmtId="0" fontId="28" fillId="7" borderId="0" xfId="1" applyFont="1" applyFill="1" applyAlignment="1">
      <alignment horizontal="left" vertical="center"/>
    </xf>
    <xf numFmtId="0" fontId="5" fillId="7" borderId="0" xfId="0" applyFont="1" applyFill="1" applyAlignment="1">
      <alignment horizontal="center" vertical="center" shrinkToFit="1"/>
    </xf>
    <xf numFmtId="0" fontId="16" fillId="7" borderId="9" xfId="0" applyFont="1" applyFill="1" applyBorder="1" applyAlignment="1">
      <alignment horizontal="right" vertical="center"/>
    </xf>
    <xf numFmtId="0" fontId="0" fillId="7" borderId="0" xfId="0" applyFill="1">
      <alignment vertical="center"/>
    </xf>
    <xf numFmtId="0" fontId="16" fillId="7" borderId="0" xfId="0" applyFont="1" applyFill="1" applyAlignment="1">
      <alignment vertical="center" shrinkToFit="1"/>
    </xf>
    <xf numFmtId="0" fontId="17" fillId="7" borderId="0" xfId="0" applyFont="1" applyFill="1">
      <alignment vertical="center"/>
    </xf>
    <xf numFmtId="0" fontId="17" fillId="7" borderId="0" xfId="0" applyFont="1" applyFill="1" applyAlignment="1">
      <alignment horizontal="left" vertical="center"/>
    </xf>
    <xf numFmtId="0" fontId="4" fillId="7" borderId="0" xfId="1" applyFill="1">
      <alignment vertical="center"/>
    </xf>
    <xf numFmtId="0" fontId="41" fillId="0" borderId="0" xfId="0" applyFont="1">
      <alignment vertical="center"/>
    </xf>
    <xf numFmtId="0" fontId="40" fillId="0" borderId="0" xfId="0" applyFont="1">
      <alignment vertical="center"/>
    </xf>
    <xf numFmtId="0" fontId="44" fillId="0" borderId="0" xfId="0" applyFont="1">
      <alignment vertical="center"/>
    </xf>
    <xf numFmtId="0" fontId="35" fillId="0" borderId="0" xfId="0" applyFont="1">
      <alignment vertical="center"/>
    </xf>
    <xf numFmtId="14" fontId="44" fillId="0" borderId="0" xfId="0" applyNumberFormat="1" applyFont="1">
      <alignment vertical="center"/>
    </xf>
    <xf numFmtId="178" fontId="41" fillId="0" borderId="0" xfId="0" applyNumberFormat="1" applyFont="1">
      <alignment vertical="center"/>
    </xf>
    <xf numFmtId="0" fontId="12" fillId="0" borderId="1" xfId="0" applyFont="1" applyBorder="1" applyAlignment="1">
      <alignment vertical="top"/>
    </xf>
    <xf numFmtId="176" fontId="24" fillId="6" borderId="89" xfId="0" applyNumberFormat="1" applyFont="1" applyFill="1" applyBorder="1">
      <alignment vertical="center"/>
    </xf>
    <xf numFmtId="0" fontId="1" fillId="0" borderId="0" xfId="0" applyFont="1" applyAlignment="1">
      <alignment horizontal="center" vertical="center"/>
    </xf>
    <xf numFmtId="176" fontId="24" fillId="6" borderId="89" xfId="0" applyNumberFormat="1" applyFont="1" applyFill="1" applyBorder="1" applyAlignment="1">
      <alignment horizontal="right" vertical="center"/>
    </xf>
    <xf numFmtId="0" fontId="42" fillId="0" borderId="0" xfId="0" applyFont="1">
      <alignment vertical="center"/>
    </xf>
    <xf numFmtId="0" fontId="35" fillId="0" borderId="0" xfId="0" applyFont="1" applyAlignment="1">
      <alignment horizontal="center" vertical="center"/>
    </xf>
    <xf numFmtId="0" fontId="64" fillId="0" borderId="0" xfId="0" applyFont="1">
      <alignment vertical="center"/>
    </xf>
    <xf numFmtId="0" fontId="65" fillId="0" borderId="0" xfId="0" applyFont="1" applyAlignment="1">
      <alignment horizontal="center" vertical="center"/>
    </xf>
    <xf numFmtId="0" fontId="66" fillId="0" borderId="0" xfId="0" applyFont="1" applyAlignment="1">
      <alignment horizontal="left" vertical="center"/>
    </xf>
    <xf numFmtId="0" fontId="64" fillId="0" borderId="31" xfId="0" applyFont="1" applyBorder="1" applyAlignment="1">
      <alignment horizontal="center" vertical="center"/>
    </xf>
    <xf numFmtId="0" fontId="64" fillId="0" borderId="16" xfId="0" applyFont="1" applyBorder="1" applyAlignment="1">
      <alignment horizontal="center" vertical="center" wrapText="1"/>
    </xf>
    <xf numFmtId="0" fontId="64" fillId="0" borderId="13" xfId="0" applyFont="1" applyBorder="1" applyAlignment="1">
      <alignment horizontal="center" vertical="center" wrapText="1"/>
    </xf>
    <xf numFmtId="0" fontId="69" fillId="0" borderId="0" xfId="0" applyFont="1">
      <alignment vertical="center"/>
    </xf>
    <xf numFmtId="0" fontId="48" fillId="0" borderId="0" xfId="0" applyFont="1">
      <alignment vertical="center"/>
    </xf>
    <xf numFmtId="0" fontId="49" fillId="0" borderId="0" xfId="0" applyFont="1">
      <alignment vertical="center"/>
    </xf>
    <xf numFmtId="14" fontId="49" fillId="0" borderId="0" xfId="0" applyNumberFormat="1" applyFont="1">
      <alignment vertical="center"/>
    </xf>
    <xf numFmtId="0" fontId="51" fillId="0" borderId="0" xfId="0" applyFont="1" applyAlignment="1">
      <alignment horizontal="center" vertical="center"/>
    </xf>
    <xf numFmtId="0" fontId="49" fillId="0" borderId="0" xfId="0" applyFont="1" applyAlignment="1">
      <alignment horizontal="center" vertical="center"/>
    </xf>
    <xf numFmtId="0" fontId="50" fillId="0" borderId="0" xfId="0" applyFont="1">
      <alignment vertical="center"/>
    </xf>
    <xf numFmtId="0" fontId="50" fillId="0" borderId="0" xfId="0" applyFont="1" applyAlignment="1">
      <alignment horizontal="center" vertical="center"/>
    </xf>
    <xf numFmtId="0" fontId="3" fillId="0" borderId="0" xfId="0" applyFont="1">
      <alignment vertical="center"/>
    </xf>
    <xf numFmtId="0" fontId="57" fillId="0" borderId="0" xfId="0" applyFont="1" applyAlignment="1">
      <alignment horizontal="center" vertical="center"/>
    </xf>
    <xf numFmtId="0" fontId="60" fillId="0" borderId="0" xfId="0" applyFont="1" applyAlignment="1">
      <alignment horizontal="center" vertical="center"/>
    </xf>
    <xf numFmtId="0" fontId="60" fillId="0" borderId="0" xfId="0" applyFont="1" applyAlignment="1">
      <alignment horizontal="center" vertical="center" wrapText="1"/>
    </xf>
    <xf numFmtId="0" fontId="22" fillId="0" borderId="0" xfId="0" applyFont="1">
      <alignment vertical="center"/>
    </xf>
    <xf numFmtId="0" fontId="57" fillId="6" borderId="0" xfId="0" applyFont="1" applyFill="1" applyAlignment="1">
      <alignment horizontal="center" vertical="center"/>
    </xf>
    <xf numFmtId="0" fontId="57" fillId="6" borderId="0" xfId="0" applyFont="1" applyFill="1" applyAlignment="1">
      <alignment horizontal="center" vertical="center" wrapText="1"/>
    </xf>
    <xf numFmtId="0" fontId="24" fillId="0" borderId="0" xfId="0" applyFont="1">
      <alignment vertical="center"/>
    </xf>
    <xf numFmtId="0" fontId="62" fillId="0" borderId="0" xfId="0" applyFont="1">
      <alignment vertical="center"/>
    </xf>
    <xf numFmtId="0" fontId="55" fillId="0" borderId="0" xfId="0" applyFont="1" applyAlignment="1">
      <alignment horizontal="left" vertical="center"/>
    </xf>
    <xf numFmtId="0" fontId="55" fillId="0" borderId="0" xfId="0" applyFont="1">
      <alignment vertical="center"/>
    </xf>
    <xf numFmtId="0" fontId="29" fillId="0" borderId="0" xfId="0" applyFont="1">
      <alignment vertical="center"/>
    </xf>
    <xf numFmtId="0" fontId="8" fillId="0" borderId="0" xfId="0" applyFont="1">
      <alignment vertical="center"/>
    </xf>
    <xf numFmtId="0" fontId="64" fillId="0" borderId="96" xfId="0" applyFont="1" applyBorder="1" applyAlignment="1">
      <alignment horizontal="center" vertical="center" wrapText="1"/>
    </xf>
    <xf numFmtId="0" fontId="71" fillId="0" borderId="14" xfId="0" applyFont="1" applyBorder="1">
      <alignment vertical="center"/>
    </xf>
    <xf numFmtId="0" fontId="71" fillId="6" borderId="15" xfId="0" applyFont="1" applyFill="1" applyBorder="1">
      <alignment vertical="center"/>
    </xf>
    <xf numFmtId="0" fontId="16" fillId="0" borderId="0" xfId="0" applyFont="1" applyProtection="1">
      <alignment vertical="center"/>
      <protection locked="0"/>
    </xf>
    <xf numFmtId="0" fontId="49" fillId="0" borderId="0" xfId="0" applyFont="1" applyAlignment="1">
      <alignment horizontal="left" vertical="center"/>
    </xf>
    <xf numFmtId="0" fontId="51" fillId="0" borderId="0" xfId="0" applyFont="1" applyAlignment="1">
      <alignment horizontal="center" vertical="center"/>
    </xf>
    <xf numFmtId="0" fontId="51" fillId="0" borderId="0" xfId="0" applyFont="1" applyAlignment="1">
      <alignment horizontal="center" vertical="center"/>
    </xf>
    <xf numFmtId="0" fontId="65" fillId="0" borderId="0" xfId="0" applyFont="1" applyAlignment="1">
      <alignment horizontal="center" vertical="center"/>
    </xf>
    <xf numFmtId="0" fontId="72" fillId="0" borderId="0" xfId="0" applyFont="1">
      <alignment vertical="center"/>
    </xf>
    <xf numFmtId="0" fontId="72" fillId="0" borderId="0" xfId="0" applyFont="1" applyProtection="1">
      <alignment vertical="center"/>
      <protection locked="0"/>
    </xf>
    <xf numFmtId="0" fontId="49" fillId="0" borderId="0" xfId="0" applyFont="1" applyAlignment="1">
      <alignment horizontal="right" vertical="center"/>
    </xf>
    <xf numFmtId="0" fontId="49" fillId="5" borderId="0" xfId="0" applyFont="1" applyFill="1" applyAlignment="1">
      <alignment horizontal="center" vertical="center"/>
    </xf>
    <xf numFmtId="0" fontId="73" fillId="0" borderId="0" xfId="0" applyFont="1" applyAlignment="1">
      <alignment horizontal="center" vertical="center"/>
    </xf>
    <xf numFmtId="0" fontId="73" fillId="6" borderId="0" xfId="0" applyFont="1" applyFill="1" applyAlignment="1">
      <alignment horizontal="left" vertical="center"/>
    </xf>
    <xf numFmtId="0" fontId="74" fillId="0" borderId="0" xfId="0" applyFont="1">
      <alignment vertical="center"/>
    </xf>
    <xf numFmtId="178" fontId="40" fillId="0" borderId="0" xfId="0" applyNumberFormat="1" applyFont="1" applyAlignment="1">
      <alignment horizontal="center" vertical="center"/>
    </xf>
    <xf numFmtId="0" fontId="76" fillId="0" borderId="93" xfId="0" applyFont="1" applyBorder="1" applyAlignment="1">
      <alignment horizontal="center" vertical="center"/>
    </xf>
    <xf numFmtId="0" fontId="78" fillId="0" borderId="0" xfId="0" applyFont="1">
      <alignment vertical="center"/>
    </xf>
    <xf numFmtId="0" fontId="79" fillId="0" borderId="0" xfId="0" applyFont="1">
      <alignment vertical="center"/>
    </xf>
    <xf numFmtId="0" fontId="42" fillId="0" borderId="45" xfId="0" applyFont="1" applyBorder="1" applyAlignment="1" applyProtection="1">
      <alignment horizontal="center" vertical="center" shrinkToFit="1"/>
      <protection locked="0"/>
    </xf>
    <xf numFmtId="0" fontId="42" fillId="0" borderId="98" xfId="0" applyFont="1" applyBorder="1" applyAlignment="1" applyProtection="1">
      <alignment horizontal="center" vertical="center" shrinkToFit="1"/>
      <protection locked="0"/>
    </xf>
    <xf numFmtId="176" fontId="24" fillId="6" borderId="82" xfId="0" applyNumberFormat="1" applyFont="1" applyFill="1" applyBorder="1">
      <alignment vertical="center"/>
    </xf>
    <xf numFmtId="0" fontId="42" fillId="6" borderId="45" xfId="0" applyFont="1" applyFill="1" applyBorder="1" applyAlignment="1" applyProtection="1">
      <alignment horizontal="center" vertical="center" shrinkToFit="1"/>
      <protection locked="0"/>
    </xf>
    <xf numFmtId="0" fontId="42" fillId="6" borderId="98" xfId="0" applyFont="1" applyFill="1" applyBorder="1" applyAlignment="1" applyProtection="1">
      <alignment horizontal="center" vertical="center" shrinkToFit="1"/>
      <protection locked="0"/>
    </xf>
    <xf numFmtId="0" fontId="70" fillId="0" borderId="51" xfId="0" applyFont="1" applyBorder="1" applyAlignment="1">
      <alignment horizontal="center" vertical="center" wrapText="1"/>
    </xf>
    <xf numFmtId="0" fontId="70" fillId="0" borderId="92" xfId="0" applyFont="1" applyBorder="1" applyAlignment="1">
      <alignment horizontal="center" vertical="center" wrapText="1"/>
    </xf>
    <xf numFmtId="14" fontId="70" fillId="0" borderId="99" xfId="0" applyNumberFormat="1" applyFont="1" applyBorder="1" applyAlignment="1">
      <alignment horizontal="center" vertical="center"/>
    </xf>
    <xf numFmtId="0" fontId="70" fillId="6" borderId="51" xfId="0" applyFont="1" applyFill="1" applyBorder="1" applyAlignment="1">
      <alignment horizontal="center" vertical="center" wrapText="1"/>
    </xf>
    <xf numFmtId="0" fontId="70" fillId="6" borderId="92" xfId="0" applyFont="1" applyFill="1" applyBorder="1" applyAlignment="1">
      <alignment horizontal="center" vertical="center" wrapText="1"/>
    </xf>
    <xf numFmtId="0" fontId="70" fillId="6" borderId="49" xfId="0" applyFont="1" applyFill="1" applyBorder="1" applyAlignment="1">
      <alignment horizontal="center" vertical="center" wrapText="1"/>
    </xf>
    <xf numFmtId="0" fontId="42" fillId="6" borderId="33" xfId="0" applyFont="1" applyFill="1" applyBorder="1" applyAlignment="1" applyProtection="1">
      <alignment horizontal="center" vertical="center" shrinkToFit="1"/>
      <protection locked="0"/>
    </xf>
    <xf numFmtId="0" fontId="42" fillId="6" borderId="68" xfId="0" applyFont="1" applyFill="1" applyBorder="1" applyAlignment="1" applyProtection="1">
      <alignment horizontal="center" vertical="center" shrinkToFit="1"/>
      <protection locked="0"/>
    </xf>
    <xf numFmtId="0" fontId="70" fillId="6" borderId="53" xfId="0" applyFont="1" applyFill="1" applyBorder="1" applyAlignment="1">
      <alignment horizontal="center" vertical="center" wrapText="1"/>
    </xf>
    <xf numFmtId="0" fontId="42" fillId="6" borderId="47" xfId="0" applyFont="1" applyFill="1" applyBorder="1" applyAlignment="1" applyProtection="1">
      <alignment horizontal="center" vertical="center" shrinkToFit="1"/>
      <protection locked="0"/>
    </xf>
    <xf numFmtId="0" fontId="42" fillId="6" borderId="72" xfId="0" applyFont="1" applyFill="1" applyBorder="1" applyAlignment="1" applyProtection="1">
      <alignment horizontal="center" vertical="center" shrinkToFit="1"/>
      <protection locked="0"/>
    </xf>
    <xf numFmtId="0" fontId="70" fillId="6" borderId="91" xfId="0" applyFont="1" applyFill="1" applyBorder="1" applyAlignment="1">
      <alignment horizontal="center" vertical="center" wrapText="1"/>
    </xf>
    <xf numFmtId="0" fontId="42" fillId="6" borderId="82" xfId="0" applyFont="1" applyFill="1" applyBorder="1" applyAlignment="1" applyProtection="1">
      <alignment horizontal="center" vertical="center" shrinkToFit="1"/>
      <protection locked="0"/>
    </xf>
    <xf numFmtId="0" fontId="42" fillId="6" borderId="89" xfId="0" applyFont="1" applyFill="1" applyBorder="1" applyAlignment="1" applyProtection="1">
      <alignment horizontal="center" vertical="center" shrinkToFit="1"/>
      <protection locked="0"/>
    </xf>
    <xf numFmtId="0" fontId="46" fillId="0" borderId="0" xfId="0" applyFont="1" applyBorder="1">
      <alignment vertical="center"/>
    </xf>
    <xf numFmtId="0" fontId="43" fillId="0" borderId="0" xfId="0" applyFont="1" applyBorder="1">
      <alignment vertical="center"/>
    </xf>
    <xf numFmtId="0" fontId="45" fillId="0" borderId="0" xfId="0" applyFont="1" applyBorder="1">
      <alignment vertical="center"/>
    </xf>
    <xf numFmtId="0" fontId="47" fillId="0" borderId="0" xfId="0" applyFont="1" applyBorder="1">
      <alignment vertical="center"/>
    </xf>
    <xf numFmtId="0" fontId="77" fillId="0" borderId="0" xfId="0" applyFont="1" applyBorder="1">
      <alignment vertical="center"/>
    </xf>
    <xf numFmtId="0" fontId="77" fillId="6" borderId="0" xfId="0" applyFont="1" applyFill="1" applyBorder="1">
      <alignment vertical="center"/>
    </xf>
    <xf numFmtId="0" fontId="32" fillId="0" borderId="0" xfId="0" applyFont="1" applyBorder="1">
      <alignment vertical="center"/>
    </xf>
    <xf numFmtId="0" fontId="32" fillId="6" borderId="0" xfId="0" applyFont="1" applyFill="1" applyBorder="1">
      <alignment vertical="center"/>
    </xf>
    <xf numFmtId="0" fontId="12" fillId="0" borderId="102" xfId="0" applyFont="1" applyBorder="1" applyAlignment="1">
      <alignment vertical="top"/>
    </xf>
    <xf numFmtId="0" fontId="12" fillId="0" borderId="103" xfId="0" applyFont="1" applyBorder="1" applyAlignment="1">
      <alignment vertical="top"/>
    </xf>
    <xf numFmtId="0" fontId="46" fillId="0" borderId="103" xfId="0" applyFont="1" applyBorder="1">
      <alignment vertical="center"/>
    </xf>
    <xf numFmtId="0" fontId="43" fillId="0" borderId="103" xfId="0" applyFont="1" applyBorder="1">
      <alignment vertical="center"/>
    </xf>
    <xf numFmtId="0" fontId="45" fillId="0" borderId="103" xfId="0" applyFont="1" applyBorder="1">
      <alignment vertical="center"/>
    </xf>
    <xf numFmtId="0" fontId="63" fillId="0" borderId="103" xfId="0" applyFont="1" applyBorder="1">
      <alignment vertical="center"/>
    </xf>
    <xf numFmtId="0" fontId="45" fillId="0" borderId="104" xfId="0" applyFont="1" applyBorder="1">
      <alignment vertical="center"/>
    </xf>
    <xf numFmtId="14" fontId="0" fillId="0" borderId="105" xfId="0" applyNumberFormat="1" applyBorder="1">
      <alignment vertical="center"/>
    </xf>
    <xf numFmtId="0" fontId="45" fillId="0" borderId="106" xfId="0" applyFont="1" applyBorder="1">
      <alignment vertical="center"/>
    </xf>
    <xf numFmtId="0" fontId="76" fillId="0" borderId="107" xfId="0" applyFont="1" applyBorder="1" applyAlignment="1">
      <alignment horizontal="center" vertical="center"/>
    </xf>
    <xf numFmtId="14" fontId="70" fillId="0" borderId="109" xfId="0" applyNumberFormat="1" applyFont="1" applyBorder="1" applyAlignment="1">
      <alignment horizontal="center" vertical="center"/>
    </xf>
    <xf numFmtId="0" fontId="70" fillId="6" borderId="110" xfId="0" applyFont="1" applyFill="1" applyBorder="1" applyAlignment="1">
      <alignment horizontal="center" vertical="center" wrapText="1"/>
    </xf>
    <xf numFmtId="179" fontId="24" fillId="0" borderId="111" xfId="0" applyNumberFormat="1" applyFont="1" applyBorder="1">
      <alignment vertical="center"/>
    </xf>
    <xf numFmtId="0" fontId="42" fillId="6" borderId="112" xfId="0" applyFont="1" applyFill="1" applyBorder="1" applyAlignment="1" applyProtection="1">
      <alignment horizontal="center" vertical="center" shrinkToFit="1"/>
      <protection locked="0"/>
    </xf>
    <xf numFmtId="179" fontId="24" fillId="0" borderId="113" xfId="0" applyNumberFormat="1" applyFont="1" applyBorder="1">
      <alignment vertical="center"/>
    </xf>
    <xf numFmtId="0" fontId="42" fillId="6" borderId="114" xfId="0" applyFont="1" applyFill="1" applyBorder="1" applyAlignment="1" applyProtection="1">
      <alignment horizontal="center" vertical="center" shrinkToFit="1"/>
      <protection locked="0"/>
    </xf>
    <xf numFmtId="179" fontId="24" fillId="0" borderId="115" xfId="0" applyNumberFormat="1" applyFont="1" applyBorder="1">
      <alignment vertical="center"/>
    </xf>
    <xf numFmtId="0" fontId="42" fillId="6" borderId="116" xfId="0" applyFont="1" applyFill="1" applyBorder="1" applyAlignment="1" applyProtection="1">
      <alignment horizontal="center" vertical="center" shrinkToFit="1"/>
      <protection locked="0"/>
    </xf>
    <xf numFmtId="0" fontId="42" fillId="6" borderId="117" xfId="0" applyFont="1" applyFill="1" applyBorder="1" applyAlignment="1" applyProtection="1">
      <alignment horizontal="center" vertical="center" shrinkToFit="1"/>
      <protection locked="0"/>
    </xf>
    <xf numFmtId="0" fontId="32" fillId="0" borderId="118" xfId="0" applyFont="1" applyBorder="1">
      <alignment vertical="center"/>
    </xf>
    <xf numFmtId="176" fontId="24" fillId="6" borderId="119" xfId="0" applyNumberFormat="1" applyFont="1" applyFill="1" applyBorder="1">
      <alignment vertical="center"/>
    </xf>
    <xf numFmtId="0" fontId="42" fillId="6" borderId="120" xfId="0" applyFont="1" applyFill="1" applyBorder="1" applyAlignment="1" applyProtection="1">
      <alignment horizontal="center" vertical="center" shrinkToFit="1"/>
      <protection locked="0"/>
    </xf>
    <xf numFmtId="0" fontId="42" fillId="6" borderId="119" xfId="0" applyFont="1" applyFill="1" applyBorder="1" applyAlignment="1" applyProtection="1">
      <alignment horizontal="center" vertical="center" shrinkToFit="1"/>
      <protection locked="0"/>
    </xf>
    <xf numFmtId="0" fontId="42" fillId="6" borderId="121" xfId="0" applyFont="1" applyFill="1" applyBorder="1" applyAlignment="1" applyProtection="1">
      <alignment horizontal="center" vertical="center" shrinkToFit="1"/>
      <protection locked="0"/>
    </xf>
    <xf numFmtId="0" fontId="32" fillId="6" borderId="118" xfId="0" applyFont="1" applyFill="1" applyBorder="1">
      <alignment vertical="center"/>
    </xf>
    <xf numFmtId="0" fontId="42" fillId="6" borderId="122" xfId="0" applyFont="1" applyFill="1" applyBorder="1" applyAlignment="1" applyProtection="1">
      <alignment horizontal="center" vertical="center" shrinkToFit="1"/>
      <protection locked="0"/>
    </xf>
    <xf numFmtId="0" fontId="46" fillId="0" borderId="124" xfId="0" applyFont="1" applyBorder="1">
      <alignment vertical="center"/>
    </xf>
    <xf numFmtId="0" fontId="45" fillId="0" borderId="124" xfId="0" applyFont="1" applyBorder="1">
      <alignment vertical="center"/>
    </xf>
    <xf numFmtId="0" fontId="45" fillId="0" borderId="125" xfId="0" applyFont="1" applyBorder="1">
      <alignment vertical="center"/>
    </xf>
    <xf numFmtId="0" fontId="76" fillId="0" borderId="126" xfId="0" applyFont="1" applyBorder="1" applyAlignment="1">
      <alignment horizontal="center" vertical="center"/>
    </xf>
    <xf numFmtId="14" fontId="70" fillId="0" borderId="128" xfId="0" applyNumberFormat="1" applyFont="1" applyBorder="1" applyAlignment="1">
      <alignment horizontal="center" vertical="center"/>
    </xf>
    <xf numFmtId="0" fontId="70" fillId="6" borderId="129" xfId="0" applyFont="1" applyFill="1" applyBorder="1" applyAlignment="1">
      <alignment horizontal="center" vertical="center" wrapText="1"/>
    </xf>
    <xf numFmtId="179" fontId="24" fillId="0" borderId="130" xfId="0" applyNumberFormat="1" applyFont="1" applyBorder="1">
      <alignment vertical="center"/>
    </xf>
    <xf numFmtId="0" fontId="42" fillId="6" borderId="131" xfId="0" applyFont="1" applyFill="1" applyBorder="1" applyAlignment="1" applyProtection="1">
      <alignment horizontal="center" vertical="center" shrinkToFit="1"/>
      <protection locked="0"/>
    </xf>
    <xf numFmtId="179" fontId="24" fillId="0" borderId="132" xfId="0" applyNumberFormat="1" applyFont="1" applyBorder="1">
      <alignment vertical="center"/>
    </xf>
    <xf numFmtId="0" fontId="42" fillId="6" borderId="133" xfId="0" applyFont="1" applyFill="1" applyBorder="1" applyAlignment="1" applyProtection="1">
      <alignment horizontal="center" vertical="center" shrinkToFit="1"/>
      <protection locked="0"/>
    </xf>
    <xf numFmtId="179" fontId="24" fillId="0" borderId="134" xfId="0" applyNumberFormat="1" applyFont="1" applyBorder="1">
      <alignment vertical="center"/>
    </xf>
    <xf numFmtId="0" fontId="42" fillId="6" borderId="135" xfId="0" applyFont="1" applyFill="1" applyBorder="1" applyAlignment="1" applyProtection="1">
      <alignment horizontal="center" vertical="center" shrinkToFit="1"/>
      <protection locked="0"/>
    </xf>
    <xf numFmtId="0" fontId="42" fillId="6" borderId="136" xfId="0" applyFont="1" applyFill="1" applyBorder="1" applyAlignment="1" applyProtection="1">
      <alignment horizontal="center" vertical="center" shrinkToFit="1"/>
      <protection locked="0"/>
    </xf>
    <xf numFmtId="0" fontId="32" fillId="0" borderId="137" xfId="0" applyFont="1" applyBorder="1">
      <alignment vertical="center"/>
    </xf>
    <xf numFmtId="176" fontId="24" fillId="6" borderId="138" xfId="0" applyNumberFormat="1" applyFont="1" applyFill="1" applyBorder="1">
      <alignment vertical="center"/>
    </xf>
    <xf numFmtId="0" fontId="42" fillId="6" borderId="139" xfId="0" applyFont="1" applyFill="1" applyBorder="1" applyAlignment="1" applyProtection="1">
      <alignment horizontal="center" vertical="center" shrinkToFit="1"/>
      <protection locked="0"/>
    </xf>
    <xf numFmtId="0" fontId="42" fillId="6" borderId="138" xfId="0" applyFont="1" applyFill="1" applyBorder="1" applyAlignment="1" applyProtection="1">
      <alignment horizontal="center" vertical="center" shrinkToFit="1"/>
      <protection locked="0"/>
    </xf>
    <xf numFmtId="0" fontId="42" fillId="6" borderId="140" xfId="0" applyFont="1" applyFill="1" applyBorder="1" applyAlignment="1" applyProtection="1">
      <alignment horizontal="center" vertical="center" shrinkToFit="1"/>
      <protection locked="0"/>
    </xf>
    <xf numFmtId="0" fontId="32" fillId="6" borderId="137" xfId="0" applyFont="1" applyFill="1" applyBorder="1">
      <alignment vertical="center"/>
    </xf>
    <xf numFmtId="0" fontId="42" fillId="6" borderId="141" xfId="0" applyFont="1" applyFill="1" applyBorder="1" applyAlignment="1" applyProtection="1">
      <alignment horizontal="center" vertical="center" shrinkToFit="1"/>
      <protection locked="0"/>
    </xf>
    <xf numFmtId="0" fontId="46" fillId="0" borderId="143" xfId="0" applyFont="1" applyBorder="1">
      <alignment vertical="center"/>
    </xf>
    <xf numFmtId="0" fontId="45" fillId="0" borderId="143" xfId="0" applyFont="1" applyBorder="1">
      <alignment vertical="center"/>
    </xf>
    <xf numFmtId="0" fontId="45" fillId="0" borderId="144" xfId="0" applyFont="1" applyBorder="1">
      <alignment vertical="center"/>
    </xf>
    <xf numFmtId="0" fontId="76" fillId="0" borderId="145" xfId="0" applyFont="1" applyBorder="1" applyAlignment="1">
      <alignment horizontal="center" vertical="center"/>
    </xf>
    <xf numFmtId="14" fontId="70" fillId="0" borderId="147" xfId="0" applyNumberFormat="1" applyFont="1" applyBorder="1" applyAlignment="1">
      <alignment horizontal="center" vertical="center"/>
    </xf>
    <xf numFmtId="0" fontId="70" fillId="6" borderId="148" xfId="0" applyFont="1" applyFill="1" applyBorder="1" applyAlignment="1">
      <alignment horizontal="center" vertical="center" wrapText="1"/>
    </xf>
    <xf numFmtId="179" fontId="24" fillId="0" borderId="149" xfId="0" applyNumberFormat="1" applyFont="1" applyBorder="1">
      <alignment vertical="center"/>
    </xf>
    <xf numFmtId="0" fontId="42" fillId="6" borderId="150" xfId="0" applyFont="1" applyFill="1" applyBorder="1" applyAlignment="1" applyProtection="1">
      <alignment horizontal="center" vertical="center" shrinkToFit="1"/>
      <protection locked="0"/>
    </xf>
    <xf numFmtId="179" fontId="24" fillId="0" borderId="151" xfId="0" applyNumberFormat="1" applyFont="1" applyBorder="1">
      <alignment vertical="center"/>
    </xf>
    <xf numFmtId="0" fontId="42" fillId="6" borderId="152" xfId="0" applyFont="1" applyFill="1" applyBorder="1" applyAlignment="1" applyProtection="1">
      <alignment horizontal="center" vertical="center" shrinkToFit="1"/>
      <protection locked="0"/>
    </xf>
    <xf numFmtId="179" fontId="24" fillId="0" borderId="153" xfId="0" applyNumberFormat="1" applyFont="1" applyBorder="1">
      <alignment vertical="center"/>
    </xf>
    <xf numFmtId="0" fontId="42" fillId="6" borderId="154" xfId="0" applyFont="1" applyFill="1" applyBorder="1" applyAlignment="1" applyProtection="1">
      <alignment horizontal="center" vertical="center" shrinkToFit="1"/>
      <protection locked="0"/>
    </xf>
    <xf numFmtId="0" fontId="42" fillId="6" borderId="155" xfId="0" applyFont="1" applyFill="1" applyBorder="1" applyAlignment="1" applyProtection="1">
      <alignment horizontal="center" vertical="center" shrinkToFit="1"/>
      <protection locked="0"/>
    </xf>
    <xf numFmtId="0" fontId="32" fillId="0" borderId="156" xfId="0" applyFont="1" applyBorder="1">
      <alignment vertical="center"/>
    </xf>
    <xf numFmtId="176" fontId="24" fillId="6" borderId="157" xfId="0" applyNumberFormat="1" applyFont="1" applyFill="1" applyBorder="1">
      <alignment vertical="center"/>
    </xf>
    <xf numFmtId="0" fontId="42" fillId="6" borderId="158" xfId="0" applyFont="1" applyFill="1" applyBorder="1" applyAlignment="1" applyProtection="1">
      <alignment horizontal="center" vertical="center" shrinkToFit="1"/>
      <protection locked="0"/>
    </xf>
    <xf numFmtId="0" fontId="42" fillId="6" borderId="157" xfId="0" applyFont="1" applyFill="1" applyBorder="1" applyAlignment="1" applyProtection="1">
      <alignment horizontal="center" vertical="center" shrinkToFit="1"/>
      <protection locked="0"/>
    </xf>
    <xf numFmtId="0" fontId="42" fillId="6" borderId="159" xfId="0" applyFont="1" applyFill="1" applyBorder="1" applyAlignment="1" applyProtection="1">
      <alignment horizontal="center" vertical="center" shrinkToFit="1"/>
      <protection locked="0"/>
    </xf>
    <xf numFmtId="0" fontId="32" fillId="6" borderId="156" xfId="0" applyFont="1" applyFill="1" applyBorder="1">
      <alignment vertical="center"/>
    </xf>
    <xf numFmtId="0" fontId="42" fillId="6" borderId="160" xfId="0" applyFont="1" applyFill="1" applyBorder="1" applyAlignment="1" applyProtection="1">
      <alignment horizontal="center" vertical="center" shrinkToFit="1"/>
      <protection locked="0"/>
    </xf>
    <xf numFmtId="0" fontId="12" fillId="0" borderId="123" xfId="0" applyFont="1" applyBorder="1" applyAlignment="1">
      <alignment vertical="top"/>
    </xf>
    <xf numFmtId="0" fontId="12" fillId="0" borderId="142" xfId="0" applyFont="1" applyBorder="1" applyAlignment="1">
      <alignment vertical="top"/>
    </xf>
    <xf numFmtId="0" fontId="12" fillId="0" borderId="161" xfId="0" applyFont="1" applyBorder="1" applyAlignment="1">
      <alignment vertical="top"/>
    </xf>
    <xf numFmtId="0" fontId="43" fillId="0" borderId="143" xfId="0" applyFont="1" applyBorder="1">
      <alignment vertical="center"/>
    </xf>
    <xf numFmtId="0" fontId="63" fillId="0" borderId="143" xfId="0" applyFont="1" applyBorder="1">
      <alignment vertical="center"/>
    </xf>
    <xf numFmtId="0" fontId="12" fillId="0" borderId="162" xfId="0" applyFont="1" applyBorder="1" applyAlignment="1">
      <alignment vertical="top"/>
    </xf>
    <xf numFmtId="0" fontId="43" fillId="0" borderId="124" xfId="0" applyFont="1" applyBorder="1">
      <alignment vertical="center"/>
    </xf>
    <xf numFmtId="0" fontId="63" fillId="0" borderId="124" xfId="0" applyFont="1" applyBorder="1">
      <alignment vertical="center"/>
    </xf>
    <xf numFmtId="0" fontId="37" fillId="0" borderId="0" xfId="0" applyFont="1" applyAlignment="1">
      <alignment horizontal="center" vertical="center"/>
    </xf>
    <xf numFmtId="0" fontId="5" fillId="0" borderId="17" xfId="0" applyFont="1" applyBorder="1" applyAlignment="1">
      <alignment horizontal="center" vertical="center"/>
    </xf>
    <xf numFmtId="0" fontId="5" fillId="0" borderId="26" xfId="0" applyFont="1" applyBorder="1" applyAlignment="1">
      <alignment horizontal="center" vertical="center"/>
    </xf>
    <xf numFmtId="0" fontId="5" fillId="0" borderId="22" xfId="0" applyFont="1" applyBorder="1" applyAlignment="1">
      <alignment horizontal="center" vertical="center"/>
    </xf>
    <xf numFmtId="0" fontId="9" fillId="0" borderId="28" xfId="0" applyFont="1" applyBorder="1" applyAlignment="1">
      <alignment horizontal="center" vertical="center"/>
    </xf>
    <xf numFmtId="0" fontId="9" fillId="0" borderId="25"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5" fillId="0" borderId="24" xfId="0" applyFont="1" applyBorder="1" applyAlignment="1">
      <alignment horizontal="center" vertical="center"/>
    </xf>
    <xf numFmtId="0" fontId="5" fillId="0" borderId="18" xfId="0" applyFont="1" applyBorder="1" applyAlignment="1">
      <alignment horizontal="center"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7" xfId="0" applyFont="1" applyFill="1" applyBorder="1" applyAlignment="1">
      <alignment horizontal="center" vertical="center"/>
    </xf>
    <xf numFmtId="0" fontId="12" fillId="0" borderId="0" xfId="0" applyFont="1" applyAlignment="1">
      <alignment horizontal="center" vertical="center"/>
    </xf>
    <xf numFmtId="0" fontId="36" fillId="4" borderId="28" xfId="0" applyFont="1" applyFill="1" applyBorder="1" applyAlignment="1">
      <alignment horizontal="center" vertical="center"/>
    </xf>
    <xf numFmtId="0" fontId="36" fillId="4" borderId="10" xfId="0" applyFont="1" applyFill="1" applyBorder="1" applyAlignment="1">
      <alignment horizontal="center" vertical="center"/>
    </xf>
    <xf numFmtId="0" fontId="36" fillId="4" borderId="21" xfId="0" applyFont="1" applyFill="1" applyBorder="1" applyAlignment="1">
      <alignment horizontal="center" vertical="center"/>
    </xf>
    <xf numFmtId="0" fontId="35" fillId="4" borderId="28" xfId="0" applyFont="1" applyFill="1" applyBorder="1" applyAlignment="1">
      <alignment horizontal="center" vertical="center"/>
    </xf>
    <xf numFmtId="0" fontId="35" fillId="4" borderId="10" xfId="0" applyFont="1" applyFill="1" applyBorder="1" applyAlignment="1">
      <alignment horizontal="center" vertical="center"/>
    </xf>
    <xf numFmtId="0" fontId="35" fillId="4" borderId="21"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84" xfId="0" applyFont="1" applyFill="1" applyBorder="1" applyAlignment="1">
      <alignment horizontal="center" vertical="center"/>
    </xf>
    <xf numFmtId="0" fontId="9" fillId="0" borderId="67" xfId="0" applyFont="1" applyBorder="1" applyAlignment="1">
      <alignment horizontal="center" vertical="center"/>
    </xf>
    <xf numFmtId="0" fontId="9" fillId="0" borderId="82" xfId="0" applyFont="1" applyBorder="1" applyAlignment="1">
      <alignment horizontal="center" vertical="center"/>
    </xf>
    <xf numFmtId="0" fontId="9" fillId="0" borderId="83" xfId="0" applyFont="1" applyBorder="1" applyAlignment="1">
      <alignment horizontal="center" vertical="center"/>
    </xf>
    <xf numFmtId="0" fontId="9" fillId="0" borderId="85" xfId="0" applyFont="1" applyBorder="1" applyAlignment="1">
      <alignment horizontal="center" vertical="center"/>
    </xf>
    <xf numFmtId="0" fontId="9" fillId="4" borderId="3" xfId="0" applyFont="1" applyFill="1" applyBorder="1" applyAlignment="1">
      <alignment horizontal="center" vertical="center"/>
    </xf>
    <xf numFmtId="0" fontId="9" fillId="4" borderId="5"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34" xfId="0" applyFont="1" applyFill="1" applyBorder="1" applyAlignment="1">
      <alignment horizontal="center" vertical="center"/>
    </xf>
    <xf numFmtId="0" fontId="9" fillId="3" borderId="37" xfId="0" applyFont="1" applyFill="1" applyBorder="1" applyAlignment="1">
      <alignment horizontal="center" vertical="center"/>
    </xf>
    <xf numFmtId="0" fontId="9" fillId="3" borderId="35" xfId="0" applyFont="1" applyFill="1" applyBorder="1" applyAlignment="1">
      <alignment horizontal="center" vertical="center"/>
    </xf>
    <xf numFmtId="0" fontId="9" fillId="3" borderId="38" xfId="0" applyFont="1" applyFill="1" applyBorder="1" applyAlignment="1">
      <alignment horizontal="center" vertical="center"/>
    </xf>
    <xf numFmtId="0" fontId="36" fillId="3" borderId="28" xfId="0" applyFont="1" applyFill="1" applyBorder="1" applyAlignment="1">
      <alignment horizontal="center" vertical="center"/>
    </xf>
    <xf numFmtId="0" fontId="36" fillId="3" borderId="10" xfId="0" applyFont="1" applyFill="1" applyBorder="1" applyAlignment="1">
      <alignment horizontal="center" vertical="center"/>
    </xf>
    <xf numFmtId="0" fontId="36" fillId="3" borderId="21" xfId="0" applyFont="1" applyFill="1" applyBorder="1" applyAlignment="1">
      <alignment horizontal="center" vertical="center"/>
    </xf>
    <xf numFmtId="0" fontId="35" fillId="3" borderId="28" xfId="0" applyFont="1" applyFill="1" applyBorder="1" applyAlignment="1">
      <alignment horizontal="center" vertical="center"/>
    </xf>
    <xf numFmtId="0" fontId="35" fillId="3" borderId="10" xfId="0" applyFont="1" applyFill="1" applyBorder="1" applyAlignment="1">
      <alignment horizontal="center" vertical="center"/>
    </xf>
    <xf numFmtId="0" fontId="35" fillId="3" borderId="21"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54" xfId="0" applyFont="1" applyFill="1" applyBorder="1" applyAlignment="1">
      <alignment horizontal="center" vertical="center"/>
    </xf>
    <xf numFmtId="0" fontId="9" fillId="0" borderId="43" xfId="0" applyFont="1" applyBorder="1" applyAlignment="1">
      <alignment horizontal="center" vertical="center"/>
    </xf>
    <xf numFmtId="0" fontId="9" fillId="0" borderId="48" xfId="0" applyFont="1" applyBorder="1" applyAlignment="1">
      <alignment horizontal="center" vertical="center"/>
    </xf>
    <xf numFmtId="0" fontId="9" fillId="0" borderId="55" xfId="0" applyFont="1" applyBorder="1" applyAlignment="1">
      <alignment horizontal="center" vertical="center"/>
    </xf>
    <xf numFmtId="0" fontId="9" fillId="4" borderId="6" xfId="0" applyFont="1" applyFill="1" applyBorder="1" applyAlignment="1">
      <alignment horizontal="center" vertical="center"/>
    </xf>
    <xf numFmtId="0" fontId="9" fillId="0" borderId="32" xfId="0" applyFont="1" applyBorder="1" applyAlignment="1">
      <alignment horizontal="center" vertical="center"/>
    </xf>
    <xf numFmtId="0" fontId="9" fillId="3" borderId="19" xfId="0" applyFont="1" applyFill="1" applyBorder="1" applyAlignment="1">
      <alignment horizontal="center" vertical="center"/>
    </xf>
    <xf numFmtId="0" fontId="9" fillId="0" borderId="61" xfId="0" applyFont="1" applyBorder="1" applyAlignment="1">
      <alignment horizontal="center" vertical="center"/>
    </xf>
    <xf numFmtId="0" fontId="9" fillId="0" borderId="37" xfId="0" applyFont="1" applyBorder="1" applyAlignment="1">
      <alignment horizontal="center" vertical="center"/>
    </xf>
    <xf numFmtId="0" fontId="9" fillId="0" borderId="73" xfId="0" applyFont="1" applyBorder="1" applyAlignment="1">
      <alignment horizontal="center" vertical="center"/>
    </xf>
    <xf numFmtId="0" fontId="9" fillId="4" borderId="2" xfId="0" applyFont="1" applyFill="1" applyBorder="1" applyAlignment="1">
      <alignment horizontal="center" vertical="center"/>
    </xf>
    <xf numFmtId="0" fontId="9" fillId="4" borderId="79" xfId="0" applyFont="1" applyFill="1" applyBorder="1" applyAlignment="1">
      <alignment horizontal="center" vertical="center"/>
    </xf>
    <xf numFmtId="0" fontId="9" fillId="4" borderId="34" xfId="0" applyFont="1" applyFill="1" applyBorder="1" applyAlignment="1">
      <alignment horizontal="center" vertical="center"/>
    </xf>
    <xf numFmtId="0" fontId="9" fillId="4" borderId="37" xfId="0" applyFont="1" applyFill="1" applyBorder="1" applyAlignment="1">
      <alignment horizontal="center" vertical="center"/>
    </xf>
    <xf numFmtId="0" fontId="61" fillId="0" borderId="0" xfId="0" applyFont="1" applyAlignment="1">
      <alignment horizontal="center" vertical="center"/>
    </xf>
    <xf numFmtId="0" fontId="57" fillId="0" borderId="0" xfId="0" applyFont="1" applyAlignment="1">
      <alignment horizontal="center" vertical="center"/>
    </xf>
    <xf numFmtId="0" fontId="49" fillId="5" borderId="87" xfId="0" applyFont="1" applyFill="1" applyBorder="1" applyAlignment="1" applyProtection="1">
      <alignment horizontal="center" vertical="center"/>
      <protection locked="0"/>
    </xf>
    <xf numFmtId="0" fontId="49" fillId="5" borderId="45" xfId="0" applyFont="1" applyFill="1" applyBorder="1" applyAlignment="1" applyProtection="1">
      <alignment horizontal="center" vertical="center"/>
      <protection locked="0"/>
    </xf>
    <xf numFmtId="0" fontId="49" fillId="5" borderId="88" xfId="0" applyFont="1" applyFill="1" applyBorder="1" applyAlignment="1" applyProtection="1">
      <alignment horizontal="center" vertical="center"/>
      <protection locked="0"/>
    </xf>
    <xf numFmtId="0" fontId="60" fillId="5" borderId="0" xfId="0" applyFont="1" applyFill="1" applyAlignment="1" applyProtection="1">
      <alignment horizontal="center" vertical="center"/>
      <protection locked="0"/>
    </xf>
    <xf numFmtId="0" fontId="56" fillId="5" borderId="0" xfId="0" applyFont="1" applyFill="1" applyAlignment="1" applyProtection="1">
      <alignment horizontal="center" vertical="center"/>
      <protection locked="0"/>
    </xf>
    <xf numFmtId="0" fontId="50" fillId="5" borderId="0" xfId="0" applyFont="1" applyFill="1" applyAlignment="1" applyProtection="1">
      <alignment horizontal="center" vertical="top"/>
      <protection locked="0"/>
    </xf>
    <xf numFmtId="0" fontId="57" fillId="5" borderId="0" xfId="0" applyFont="1" applyFill="1" applyAlignment="1" applyProtection="1">
      <alignment horizontal="left" vertical="top"/>
      <protection locked="0"/>
    </xf>
    <xf numFmtId="0" fontId="51" fillId="5" borderId="0" xfId="0" applyFont="1" applyFill="1" applyAlignment="1" applyProtection="1">
      <alignment horizontal="center" vertical="center"/>
      <protection locked="0"/>
    </xf>
    <xf numFmtId="0" fontId="51" fillId="0" borderId="0" xfId="0" applyFont="1" applyAlignment="1">
      <alignment horizontal="left" vertical="center"/>
    </xf>
    <xf numFmtId="0" fontId="58" fillId="0" borderId="0" xfId="0" applyFont="1" applyAlignment="1">
      <alignment horizontal="right" vertical="center"/>
    </xf>
    <xf numFmtId="0" fontId="49" fillId="0" borderId="0" xfId="0" applyFont="1" applyAlignment="1">
      <alignment horizontal="center" vertical="center"/>
    </xf>
    <xf numFmtId="0" fontId="49" fillId="5" borderId="0" xfId="0" applyFont="1" applyFill="1" applyAlignment="1" applyProtection="1">
      <alignment horizontal="center" vertical="center"/>
      <protection locked="0"/>
    </xf>
    <xf numFmtId="0" fontId="0" fillId="0" borderId="0" xfId="0" applyAlignment="1">
      <alignment horizontal="center" vertical="center"/>
    </xf>
    <xf numFmtId="0" fontId="0" fillId="5" borderId="0" xfId="0" applyFill="1" applyAlignment="1" applyProtection="1">
      <alignment horizontal="center" vertical="center"/>
      <protection locked="0"/>
    </xf>
    <xf numFmtId="0" fontId="48" fillId="0" borderId="0" xfId="0" applyFont="1" applyAlignment="1">
      <alignment horizontal="center" vertical="center"/>
    </xf>
    <xf numFmtId="0" fontId="49" fillId="0" borderId="0" xfId="0" applyFont="1" applyAlignment="1">
      <alignment horizontal="left" vertical="center"/>
    </xf>
    <xf numFmtId="0" fontId="53" fillId="0" borderId="0" xfId="0" applyFont="1" applyAlignment="1">
      <alignment horizontal="center" vertical="center"/>
    </xf>
    <xf numFmtId="0" fontId="55" fillId="0" borderId="43" xfId="0" applyFont="1" applyBorder="1" applyAlignment="1">
      <alignment horizontal="center" vertical="center" wrapText="1"/>
    </xf>
    <xf numFmtId="0" fontId="50" fillId="5" borderId="0" xfId="0" applyFont="1" applyFill="1" applyAlignment="1" applyProtection="1">
      <alignment horizontal="center" vertical="center"/>
      <protection locked="0"/>
    </xf>
    <xf numFmtId="0" fontId="50" fillId="5" borderId="0" xfId="0" applyFont="1" applyFill="1" applyAlignment="1" applyProtection="1">
      <alignment horizontal="center"/>
      <protection locked="0"/>
    </xf>
    <xf numFmtId="0" fontId="51" fillId="0" borderId="0" xfId="0" applyFont="1" applyAlignment="1">
      <alignment horizontal="left" vertical="center" wrapText="1"/>
    </xf>
    <xf numFmtId="0" fontId="49" fillId="0" borderId="0" xfId="0" applyFont="1" applyAlignment="1">
      <alignment horizontal="center"/>
    </xf>
    <xf numFmtId="0" fontId="52" fillId="0" borderId="0" xfId="0" applyFont="1" applyAlignment="1">
      <alignment horizontal="center" vertical="center"/>
    </xf>
    <xf numFmtId="0" fontId="51" fillId="0" borderId="0" xfId="0" applyFont="1" applyAlignment="1">
      <alignment horizontal="center" vertical="center"/>
    </xf>
    <xf numFmtId="0" fontId="57" fillId="5" borderId="0" xfId="0" applyFont="1" applyFill="1" applyAlignment="1" applyProtection="1">
      <alignment horizontal="center" vertical="center"/>
      <protection locked="0"/>
    </xf>
    <xf numFmtId="0" fontId="50" fillId="0" borderId="0" xfId="0" applyFont="1" applyFill="1" applyAlignment="1">
      <alignment horizontal="center" vertical="center"/>
    </xf>
    <xf numFmtId="0" fontId="50" fillId="0" borderId="0" xfId="0" applyFont="1" applyFill="1" applyAlignment="1" applyProtection="1">
      <alignment horizontal="center" vertical="center"/>
      <protection locked="0"/>
    </xf>
    <xf numFmtId="0" fontId="35" fillId="9" borderId="93" xfId="0" applyFont="1" applyFill="1" applyBorder="1" applyAlignment="1">
      <alignment horizontal="center" vertical="center"/>
    </xf>
    <xf numFmtId="0" fontId="35" fillId="9" borderId="86" xfId="0" applyFont="1" applyFill="1" applyBorder="1" applyAlignment="1">
      <alignment horizontal="center" vertical="center"/>
    </xf>
    <xf numFmtId="0" fontId="35" fillId="9" borderId="94" xfId="0" applyFont="1" applyFill="1" applyBorder="1" applyAlignment="1">
      <alignment horizontal="center" vertical="center"/>
    </xf>
    <xf numFmtId="0" fontId="35" fillId="9" borderId="101" xfId="0" applyFont="1" applyFill="1" applyBorder="1" applyAlignment="1">
      <alignment horizontal="center" vertical="center"/>
    </xf>
    <xf numFmtId="0" fontId="35" fillId="9" borderId="100" xfId="0" applyFont="1" applyFill="1" applyBorder="1" applyAlignment="1">
      <alignment horizontal="center" vertical="center"/>
    </xf>
    <xf numFmtId="0" fontId="35" fillId="8" borderId="86" xfId="0" applyFont="1" applyFill="1" applyBorder="1" applyAlignment="1">
      <alignment horizontal="center" vertical="center"/>
    </xf>
    <xf numFmtId="0" fontId="35" fillId="8" borderId="146" xfId="0" applyFont="1" applyFill="1" applyBorder="1" applyAlignment="1">
      <alignment horizontal="center" vertical="center"/>
    </xf>
    <xf numFmtId="0" fontId="35" fillId="3" borderId="86" xfId="0" applyFont="1" applyFill="1" applyBorder="1" applyAlignment="1">
      <alignment horizontal="center" vertical="center"/>
    </xf>
    <xf numFmtId="0" fontId="35" fillId="3" borderId="94" xfId="0" applyFont="1" applyFill="1" applyBorder="1" applyAlignment="1">
      <alignment horizontal="center" vertical="center"/>
    </xf>
    <xf numFmtId="0" fontId="35" fillId="8" borderId="127" xfId="0" applyFont="1" applyFill="1" applyBorder="1" applyAlignment="1">
      <alignment horizontal="center" vertical="center"/>
    </xf>
    <xf numFmtId="0" fontId="35" fillId="8" borderId="108" xfId="0" applyFont="1" applyFill="1" applyBorder="1" applyAlignment="1">
      <alignment horizontal="center" vertical="center"/>
    </xf>
    <xf numFmtId="0" fontId="64" fillId="5" borderId="22" xfId="0" applyFont="1" applyFill="1" applyBorder="1" applyAlignment="1" applyProtection="1">
      <alignment horizontal="left" vertical="center"/>
      <protection locked="0"/>
    </xf>
    <xf numFmtId="0" fontId="64" fillId="5" borderId="17" xfId="0" applyFont="1" applyFill="1" applyBorder="1" applyAlignment="1" applyProtection="1">
      <alignment horizontal="left" vertical="center"/>
      <protection locked="0"/>
    </xf>
    <xf numFmtId="0" fontId="64" fillId="5" borderId="97" xfId="0" applyFont="1" applyFill="1" applyBorder="1" applyAlignment="1" applyProtection="1">
      <alignment horizontal="left" vertical="center"/>
      <protection locked="0"/>
    </xf>
    <xf numFmtId="0" fontId="65" fillId="0" borderId="0" xfId="0" applyFont="1" applyAlignment="1">
      <alignment horizontal="center" vertical="center"/>
    </xf>
    <xf numFmtId="0" fontId="68" fillId="5" borderId="23" xfId="0" applyFont="1" applyFill="1" applyBorder="1" applyAlignment="1" applyProtection="1">
      <alignment horizontal="center" vertical="center"/>
      <protection locked="0"/>
    </xf>
    <xf numFmtId="0" fontId="68" fillId="5" borderId="24" xfId="0" applyFont="1" applyFill="1" applyBorder="1" applyAlignment="1" applyProtection="1">
      <alignment horizontal="center" vertical="center"/>
      <protection locked="0"/>
    </xf>
    <xf numFmtId="0" fontId="68" fillId="5" borderId="27" xfId="0" applyFont="1" applyFill="1" applyBorder="1" applyAlignment="1" applyProtection="1">
      <alignment horizontal="center" vertical="center"/>
      <protection locked="0"/>
    </xf>
    <xf numFmtId="0" fontId="64" fillId="5" borderId="11" xfId="0" applyFont="1" applyFill="1" applyBorder="1" applyAlignment="1" applyProtection="1">
      <alignment horizontal="left" vertical="center"/>
      <protection locked="0"/>
    </xf>
    <xf numFmtId="0" fontId="64" fillId="5" borderId="8" xfId="0" applyFont="1" applyFill="1" applyBorder="1" applyAlignment="1" applyProtection="1">
      <alignment horizontal="left" vertical="center"/>
      <protection locked="0"/>
    </xf>
    <xf numFmtId="0" fontId="64" fillId="5" borderId="95" xfId="0" applyFont="1" applyFill="1" applyBorder="1" applyAlignment="1" applyProtection="1">
      <alignment horizontal="left" vertical="center"/>
      <protection locked="0"/>
    </xf>
    <xf numFmtId="0" fontId="81" fillId="5" borderId="23" xfId="0" applyFont="1" applyFill="1" applyBorder="1" applyAlignment="1" applyProtection="1">
      <alignment horizontal="center" vertical="center"/>
      <protection locked="0"/>
    </xf>
    <xf numFmtId="0" fontId="81" fillId="5" borderId="24" xfId="0" applyFont="1" applyFill="1" applyBorder="1" applyAlignment="1" applyProtection="1">
      <alignment horizontal="center" vertical="center"/>
      <protection locked="0"/>
    </xf>
    <xf numFmtId="0" fontId="81" fillId="5" borderId="27" xfId="0" applyFont="1" applyFill="1" applyBorder="1" applyAlignment="1" applyProtection="1">
      <alignment horizontal="center" vertical="center"/>
      <protection locked="0"/>
    </xf>
    <xf numFmtId="0" fontId="82" fillId="5" borderId="11" xfId="0" applyFont="1" applyFill="1" applyBorder="1" applyAlignment="1">
      <alignment horizontal="center" vertical="center"/>
    </xf>
    <xf numFmtId="0" fontId="82" fillId="5" borderId="8" xfId="0" applyFont="1" applyFill="1" applyBorder="1" applyAlignment="1">
      <alignment horizontal="center" vertical="center"/>
    </xf>
    <xf numFmtId="0" fontId="82" fillId="5" borderId="95" xfId="0" applyFont="1" applyFill="1" applyBorder="1" applyAlignment="1">
      <alignment horizontal="center" vertical="center"/>
    </xf>
  </cellXfs>
  <cellStyles count="12">
    <cellStyle name="ハイパーリンク" xfId="1" builtinId="8"/>
    <cellStyle name="ハイパーリンク 2" xfId="6" xr:uid="{F7959E6C-0982-440E-83CF-842421A5920E}"/>
    <cellStyle name="標準" xfId="0" builtinId="0"/>
    <cellStyle name="標準 13" xfId="10" xr:uid="{FF45F420-9EA6-441C-8773-A89B06003066}"/>
    <cellStyle name="標準 15" xfId="11" xr:uid="{B62AC934-3CC9-43F4-A6A9-7EFA5278F6D2}"/>
    <cellStyle name="標準 2" xfId="2" xr:uid="{51C0620D-BCC3-4710-B2F4-5DDA91C3871B}"/>
    <cellStyle name="標準 2 2" xfId="3" xr:uid="{C8416394-0473-476B-ACDA-DA20D35FF785}"/>
    <cellStyle name="標準 3" xfId="4" xr:uid="{48DEACB3-05B3-47A6-80F5-441E07129DF8}"/>
    <cellStyle name="標準 3 2" xfId="7" xr:uid="{EE54D19C-5CCD-4D6C-A189-73792BB6D424}"/>
    <cellStyle name="標準 4" xfId="5" xr:uid="{8AC2F0BE-7A5B-4746-B366-FF7A6C0B5ED5}"/>
    <cellStyle name="標準 6" xfId="8" xr:uid="{14A4CF78-E05D-424A-AE30-F3E8BD0A2E46}"/>
    <cellStyle name="標準 8" xfId="9" xr:uid="{A0985F6F-6826-42C2-BAB8-60ADF57465E6}"/>
  </cellStyles>
  <dxfs count="44">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FFDDFF"/>
      <color rgb="FFFFCCFF"/>
      <color rgb="FFCC66FF"/>
      <color rgb="FFCC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238125</xdr:colOff>
      <xdr:row>31</xdr:row>
      <xdr:rowOff>9525</xdr:rowOff>
    </xdr:from>
    <xdr:to>
      <xdr:col>11</xdr:col>
      <xdr:colOff>0</xdr:colOff>
      <xdr:row>37</xdr:row>
      <xdr:rowOff>0</xdr:rowOff>
    </xdr:to>
    <xdr:pic>
      <xdr:nvPicPr>
        <xdr:cNvPr id="2" name="図 1" descr="\\192.168.2.6\hall\hall\◆Hall\Any受付\★利用料金改定\施設使用料改定について財政のページ_QRコード.png">
          <a:extLst>
            <a:ext uri="{FF2B5EF4-FFF2-40B4-BE49-F238E27FC236}">
              <a16:creationId xmlns:a16="http://schemas.microsoft.com/office/drawing/2014/main" id="{7FDA996B-0128-4D82-B399-7358C2C9147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29450" y="7572375"/>
          <a:ext cx="1419225" cy="1419225"/>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hibu-cul.jp/cms/wp-content/uploads/2022/07/00ffa6f0bb401dc4a58f8aaf61670f1f.pdf"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830CD-C372-484E-BBD4-8A3F645E4044}">
  <sheetPr codeName="Sheet2">
    <tabColor theme="9" tint="0.39997558519241921"/>
  </sheetPr>
  <dimension ref="A1:K57"/>
  <sheetViews>
    <sheetView showGridLines="0" showRowColHeaders="0" view="pageBreakPreview" zoomScaleNormal="100" zoomScaleSheetLayoutView="100" workbookViewId="0">
      <selection activeCell="M10" sqref="M10"/>
    </sheetView>
  </sheetViews>
  <sheetFormatPr defaultRowHeight="19.5"/>
  <cols>
    <col min="1" max="1" width="2.25" customWidth="1"/>
    <col min="2" max="8" width="10.625" style="1" customWidth="1"/>
    <col min="9" max="9" width="18.75" style="1" customWidth="1"/>
    <col min="10" max="11" width="10.625" style="1" customWidth="1"/>
  </cols>
  <sheetData>
    <row r="1" spans="1:9" ht="24">
      <c r="A1" s="157"/>
      <c r="B1" s="162" t="s">
        <v>157</v>
      </c>
      <c r="C1" s="12"/>
      <c r="D1" s="163" t="s">
        <v>158</v>
      </c>
      <c r="E1" s="162" t="s">
        <v>159</v>
      </c>
      <c r="F1" s="12"/>
      <c r="G1" s="12"/>
      <c r="H1" s="12"/>
      <c r="I1" s="12"/>
    </row>
    <row r="2" spans="1:9" ht="35.25" customHeight="1">
      <c r="A2" s="3"/>
      <c r="B2" s="274" t="s">
        <v>95</v>
      </c>
      <c r="C2" s="274"/>
      <c r="D2" s="274"/>
      <c r="E2" s="274"/>
      <c r="F2" s="274"/>
      <c r="G2" s="274"/>
      <c r="H2" s="274"/>
      <c r="I2" s="274"/>
    </row>
    <row r="3" spans="1:9" ht="20.100000000000001" customHeight="1">
      <c r="A3" s="3"/>
      <c r="B3" s="95" t="s">
        <v>93</v>
      </c>
    </row>
    <row r="4" spans="1:9" ht="20.100000000000001" customHeight="1">
      <c r="A4" s="3"/>
      <c r="B4" s="8" t="s">
        <v>94</v>
      </c>
    </row>
    <row r="5" spans="1:9" ht="20.100000000000001" customHeight="1">
      <c r="A5" s="3"/>
      <c r="B5" s="29"/>
    </row>
    <row r="6" spans="1:9" ht="20.100000000000001" customHeight="1">
      <c r="A6" s="3"/>
      <c r="B6" s="101" t="s">
        <v>134</v>
      </c>
      <c r="C6" s="102"/>
      <c r="D6" s="103"/>
      <c r="E6" s="103"/>
      <c r="F6" s="103"/>
      <c r="G6" s="103"/>
      <c r="H6" s="103"/>
      <c r="I6" s="103"/>
    </row>
    <row r="7" spans="1:9" ht="20.100000000000001" customHeight="1">
      <c r="A7" s="3"/>
      <c r="B7" s="104" t="s">
        <v>96</v>
      </c>
      <c r="C7" s="103"/>
      <c r="D7" s="103"/>
      <c r="E7" s="103"/>
      <c r="F7" s="103"/>
      <c r="G7" s="103"/>
      <c r="H7" s="105"/>
      <c r="I7" s="103"/>
    </row>
    <row r="8" spans="1:9" ht="20.100000000000001" customHeight="1">
      <c r="A8" s="3"/>
      <c r="B8" s="106" t="s">
        <v>56</v>
      </c>
      <c r="C8" s="102"/>
      <c r="D8" s="103"/>
      <c r="E8" s="103"/>
      <c r="F8" s="103"/>
      <c r="G8" s="103"/>
      <c r="H8" s="107"/>
      <c r="I8" s="103"/>
    </row>
    <row r="9" spans="1:9" ht="20.100000000000001" customHeight="1">
      <c r="A9" s="3"/>
      <c r="B9" s="106" t="s">
        <v>57</v>
      </c>
      <c r="C9" s="102"/>
      <c r="D9" s="108"/>
      <c r="E9" s="103"/>
      <c r="F9" s="109"/>
      <c r="G9" s="110"/>
      <c r="H9" s="110"/>
      <c r="I9" s="111"/>
    </row>
    <row r="10" spans="1:9" ht="20.100000000000001" customHeight="1">
      <c r="A10" s="10"/>
      <c r="B10" s="104" t="s">
        <v>16</v>
      </c>
      <c r="C10" s="103"/>
      <c r="D10" s="108"/>
      <c r="E10" s="103"/>
      <c r="F10" s="103"/>
      <c r="G10" s="103"/>
      <c r="H10" s="103"/>
      <c r="I10" s="103"/>
    </row>
    <row r="11" spans="1:9" ht="20.100000000000001" customHeight="1">
      <c r="A11" s="10"/>
      <c r="B11" s="104" t="s">
        <v>51</v>
      </c>
      <c r="C11" s="103"/>
      <c r="D11" s="103"/>
      <c r="E11" s="103"/>
      <c r="F11" s="103"/>
      <c r="G11" s="103"/>
      <c r="H11" s="103"/>
      <c r="I11" s="103"/>
    </row>
    <row r="12" spans="1:9" ht="20.100000000000001" customHeight="1">
      <c r="A12" s="3"/>
      <c r="B12" s="104" t="s">
        <v>28</v>
      </c>
      <c r="C12" s="103"/>
      <c r="D12" s="103"/>
      <c r="E12" s="103"/>
      <c r="F12" s="103"/>
      <c r="G12" s="103"/>
      <c r="H12" s="103"/>
      <c r="I12" s="103"/>
    </row>
    <row r="13" spans="1:9" ht="20.100000000000001" customHeight="1">
      <c r="A13" s="3"/>
      <c r="B13" s="104" t="s">
        <v>29</v>
      </c>
      <c r="C13" s="103"/>
      <c r="D13" s="103"/>
      <c r="E13" s="103"/>
      <c r="F13" s="103"/>
      <c r="G13" s="103"/>
      <c r="H13" s="103"/>
      <c r="I13" s="103"/>
    </row>
    <row r="14" spans="1:9" ht="20.100000000000001" customHeight="1">
      <c r="A14" s="3"/>
      <c r="B14" s="103" t="s">
        <v>59</v>
      </c>
      <c r="C14" s="103"/>
      <c r="D14" s="103"/>
      <c r="E14" s="103"/>
      <c r="F14" s="103"/>
      <c r="G14" s="103"/>
      <c r="H14" s="103"/>
      <c r="I14" s="103"/>
    </row>
    <row r="15" spans="1:9" ht="20.100000000000001" customHeight="1">
      <c r="A15" s="3"/>
      <c r="B15" s="104" t="s">
        <v>22</v>
      </c>
      <c r="C15" s="112"/>
      <c r="D15" s="112"/>
      <c r="E15" s="103"/>
      <c r="F15" s="103"/>
      <c r="G15" s="103"/>
      <c r="H15" s="103"/>
      <c r="I15" s="103"/>
    </row>
    <row r="16" spans="1:9" ht="20.100000000000001" customHeight="1">
      <c r="A16" s="3"/>
      <c r="B16" s="113" t="s">
        <v>53</v>
      </c>
      <c r="C16" s="103"/>
      <c r="D16" s="103"/>
      <c r="E16" s="103"/>
      <c r="F16" s="103"/>
      <c r="G16" s="103"/>
      <c r="H16" s="103"/>
      <c r="I16" s="103"/>
    </row>
    <row r="17" spans="1:9" ht="20.100000000000001" customHeight="1">
      <c r="A17" s="3"/>
      <c r="B17" s="104" t="s">
        <v>60</v>
      </c>
      <c r="C17" s="112"/>
      <c r="D17" s="103"/>
      <c r="E17" s="103"/>
      <c r="F17" s="103"/>
      <c r="G17" s="103"/>
      <c r="H17" s="103"/>
      <c r="I17" s="103"/>
    </row>
    <row r="18" spans="1:9" ht="20.100000000000001" customHeight="1">
      <c r="A18" s="3"/>
      <c r="B18" s="104" t="s">
        <v>61</v>
      </c>
      <c r="C18" s="103"/>
      <c r="D18" s="103"/>
      <c r="E18" s="103"/>
      <c r="F18" s="103"/>
      <c r="G18" s="103"/>
      <c r="H18" s="103"/>
      <c r="I18" s="103"/>
    </row>
    <row r="19" spans="1:9" ht="20.100000000000001" customHeight="1">
      <c r="A19" s="3"/>
      <c r="B19" s="104" t="s">
        <v>68</v>
      </c>
      <c r="C19" s="103"/>
      <c r="D19" s="103"/>
      <c r="E19" s="103"/>
      <c r="F19" s="103"/>
      <c r="G19" s="103"/>
      <c r="H19" s="103"/>
      <c r="I19" s="103"/>
    </row>
    <row r="20" spans="1:9" ht="3.75" customHeight="1">
      <c r="A20" s="3"/>
      <c r="B20" s="104"/>
      <c r="C20" s="103"/>
      <c r="D20" s="103"/>
      <c r="E20" s="103"/>
      <c r="F20" s="103"/>
      <c r="G20" s="103"/>
      <c r="H20" s="103"/>
      <c r="I20" s="103"/>
    </row>
    <row r="21" spans="1:9" ht="20.100000000000001" customHeight="1">
      <c r="A21" s="3"/>
      <c r="B21" s="113" t="s">
        <v>40</v>
      </c>
      <c r="C21" s="103"/>
      <c r="D21" s="103"/>
      <c r="E21" s="103"/>
      <c r="F21" s="103"/>
      <c r="G21" s="103"/>
      <c r="H21" s="103"/>
      <c r="I21" s="103"/>
    </row>
    <row r="22" spans="1:9" ht="20.100000000000001" customHeight="1">
      <c r="A22" s="3"/>
      <c r="B22" s="114" t="s">
        <v>55</v>
      </c>
      <c r="C22" s="103"/>
      <c r="D22" s="103"/>
      <c r="E22" s="103"/>
      <c r="F22" s="103"/>
      <c r="G22" s="103"/>
      <c r="H22" s="103"/>
      <c r="I22" s="103"/>
    </row>
    <row r="23" spans="1:9" ht="9" customHeight="1">
      <c r="A23" s="3"/>
      <c r="B23" s="17"/>
    </row>
    <row r="24" spans="1:9" ht="20.100000000000001" customHeight="1">
      <c r="A24" s="3"/>
      <c r="B24" s="12" t="s">
        <v>21</v>
      </c>
    </row>
    <row r="25" spans="1:9" ht="20.100000000000001" customHeight="1">
      <c r="A25" s="3"/>
      <c r="B25" s="12" t="s">
        <v>41</v>
      </c>
      <c r="C25" s="1" t="s">
        <v>54</v>
      </c>
      <c r="E25" s="21"/>
      <c r="F25" s="21"/>
    </row>
    <row r="26" spans="1:9" ht="20.100000000000001" customHeight="1">
      <c r="A26" s="3"/>
      <c r="B26" s="11" t="s">
        <v>42</v>
      </c>
      <c r="C26" s="1" t="s">
        <v>43</v>
      </c>
    </row>
    <row r="27" spans="1:9" ht="20.100000000000001" customHeight="1">
      <c r="A27" s="3"/>
      <c r="B27" s="11" t="s">
        <v>50</v>
      </c>
    </row>
    <row r="28" spans="1:9" ht="9" customHeight="1">
      <c r="A28" s="3"/>
    </row>
    <row r="29" spans="1:9" ht="20.100000000000001" customHeight="1">
      <c r="A29" s="3"/>
      <c r="B29" s="11" t="s">
        <v>69</v>
      </c>
    </row>
    <row r="30" spans="1:9" ht="20.100000000000001" customHeight="1">
      <c r="A30" s="3"/>
      <c r="B30" s="1" t="s">
        <v>48</v>
      </c>
    </row>
    <row r="31" spans="1:9" s="1" customFormat="1" ht="20.100000000000001" customHeight="1">
      <c r="A31" s="3"/>
      <c r="B31" s="8" t="s">
        <v>38</v>
      </c>
    </row>
    <row r="32" spans="1:9" s="1" customFormat="1" ht="5.25" customHeight="1">
      <c r="A32" s="3"/>
      <c r="B32" s="30"/>
    </row>
    <row r="33" spans="1:11" s="1" customFormat="1" ht="20.100000000000001" customHeight="1">
      <c r="A33" s="3"/>
      <c r="B33" s="8" t="s">
        <v>62</v>
      </c>
    </row>
    <row r="34" spans="1:11" s="1" customFormat="1" ht="20.100000000000001" customHeight="1">
      <c r="A34" s="3"/>
      <c r="B34" s="1" t="s">
        <v>63</v>
      </c>
    </row>
    <row r="35" spans="1:11" ht="20.100000000000001" customHeight="1">
      <c r="A35" s="3"/>
      <c r="B35" s="1" t="s">
        <v>64</v>
      </c>
    </row>
    <row r="36" spans="1:11" ht="6.75" customHeight="1" thickBot="1">
      <c r="A36" s="3"/>
    </row>
    <row r="37" spans="1:11" ht="20.100000000000001" customHeight="1" thickBot="1">
      <c r="A37" s="3"/>
      <c r="B37" s="22"/>
      <c r="C37" s="278" t="s">
        <v>30</v>
      </c>
      <c r="D37" s="279"/>
      <c r="E37" s="280" t="s">
        <v>32</v>
      </c>
      <c r="F37" s="279"/>
      <c r="G37" s="280" t="s">
        <v>31</v>
      </c>
      <c r="H37" s="281"/>
      <c r="I37" s="15"/>
    </row>
    <row r="38" spans="1:11" ht="36" customHeight="1">
      <c r="A38" s="3"/>
      <c r="B38" s="18" t="s">
        <v>36</v>
      </c>
      <c r="C38" s="282" t="s">
        <v>34</v>
      </c>
      <c r="D38" s="283"/>
      <c r="E38" s="284" t="s">
        <v>33</v>
      </c>
      <c r="F38" s="285"/>
      <c r="G38" s="285"/>
      <c r="H38" s="286"/>
      <c r="I38" s="2"/>
      <c r="K38"/>
    </row>
    <row r="39" spans="1:11" ht="36" customHeight="1" thickBot="1">
      <c r="A39" s="3"/>
      <c r="B39" s="19" t="s">
        <v>39</v>
      </c>
      <c r="C39" s="275" t="s">
        <v>65</v>
      </c>
      <c r="D39" s="276"/>
      <c r="E39" s="277" t="s">
        <v>66</v>
      </c>
      <c r="F39" s="276"/>
      <c r="G39" s="277" t="s">
        <v>58</v>
      </c>
      <c r="H39" s="276"/>
      <c r="I39" s="23"/>
      <c r="K39"/>
    </row>
    <row r="40" spans="1:11" ht="9" customHeight="1">
      <c r="A40" s="3"/>
      <c r="B40" s="24"/>
      <c r="C40" s="20"/>
      <c r="D40" s="20"/>
      <c r="E40" s="20"/>
      <c r="F40" s="20"/>
      <c r="G40" s="20"/>
      <c r="H40" s="20"/>
      <c r="I40" s="25"/>
      <c r="K40"/>
    </row>
    <row r="41" spans="1:11" ht="20.100000000000001" customHeight="1">
      <c r="A41" s="3"/>
      <c r="B41" s="16"/>
      <c r="K41"/>
    </row>
    <row r="42" spans="1:11" ht="20.100000000000001" customHeight="1">
      <c r="A42" s="3"/>
      <c r="B42" s="16"/>
      <c r="K42"/>
    </row>
    <row r="43" spans="1:11" ht="10.5" customHeight="1">
      <c r="A43" s="3"/>
      <c r="C43" s="8"/>
      <c r="E43" s="20"/>
      <c r="F43" s="20"/>
      <c r="K43"/>
    </row>
    <row r="44" spans="1:11" ht="20.100000000000001" customHeight="1">
      <c r="A44" s="3"/>
      <c r="B44" s="8" t="s">
        <v>67</v>
      </c>
      <c r="K44"/>
    </row>
    <row r="45" spans="1:11" ht="20.100000000000001" customHeight="1">
      <c r="A45" s="3"/>
      <c r="B45" s="8" t="s">
        <v>1</v>
      </c>
      <c r="D45" s="8" t="s">
        <v>2</v>
      </c>
      <c r="G45" s="8"/>
      <c r="K45"/>
    </row>
    <row r="46" spans="1:11" ht="20.100000000000001" customHeight="1">
      <c r="A46" s="3"/>
      <c r="B46" s="8" t="s">
        <v>23</v>
      </c>
      <c r="K46"/>
    </row>
    <row r="47" spans="1:11" ht="20.100000000000001" customHeight="1">
      <c r="A47" s="3"/>
      <c r="B47" s="8"/>
    </row>
    <row r="48" spans="1:11" ht="20.100000000000001" customHeight="1">
      <c r="A48" s="3"/>
      <c r="B48" s="8"/>
    </row>
    <row r="49" spans="1:6" ht="20.100000000000001" customHeight="1">
      <c r="A49" s="3"/>
      <c r="B49" s="8"/>
    </row>
    <row r="50" spans="1:6" ht="20.100000000000001" customHeight="1">
      <c r="A50" s="3"/>
      <c r="B50" s="8"/>
    </row>
    <row r="51" spans="1:6" ht="20.100000000000001" customHeight="1">
      <c r="A51" s="3"/>
      <c r="B51" s="8"/>
    </row>
    <row r="52" spans="1:6" ht="20.100000000000001" customHeight="1">
      <c r="A52" s="3"/>
      <c r="B52" s="14"/>
    </row>
    <row r="53" spans="1:6" ht="20.100000000000001" customHeight="1">
      <c r="A53" s="3"/>
    </row>
    <row r="54" spans="1:6" ht="20.100000000000001" customHeight="1">
      <c r="A54" s="3"/>
      <c r="B54" s="8"/>
    </row>
    <row r="55" spans="1:6" ht="20.100000000000001" customHeight="1">
      <c r="A55" s="3"/>
    </row>
    <row r="56" spans="1:6" ht="20.100000000000001" customHeight="1">
      <c r="A56" s="3"/>
      <c r="B56" s="8"/>
    </row>
    <row r="57" spans="1:6" ht="20.100000000000001" customHeight="1">
      <c r="A57" s="3"/>
      <c r="B57" s="9"/>
      <c r="D57" s="8"/>
      <c r="F57" s="8"/>
    </row>
  </sheetData>
  <sheetProtection algorithmName="SHA-512" hashValue="QgzJ1lR0x4rvkQlk5JBQUdmFIrF57Zfq+AyhsXN8eHxt89roeoDjZ0nB9X9mETNz/qL34y37jBzrUwxbLVugaQ==" saltValue="seKS486O6MDZQSUCDlrYEA==" spinCount="100000" sheet="1" objects="1" scenarios="1"/>
  <mergeCells count="9">
    <mergeCell ref="B2:I2"/>
    <mergeCell ref="C39:D39"/>
    <mergeCell ref="E39:F39"/>
    <mergeCell ref="G39:H39"/>
    <mergeCell ref="C37:D37"/>
    <mergeCell ref="E37:F37"/>
    <mergeCell ref="G37:H37"/>
    <mergeCell ref="C38:D38"/>
    <mergeCell ref="E38:H38"/>
  </mergeCells>
  <phoneticPr fontId="2"/>
  <hyperlinks>
    <hyperlink ref="B22" r:id="rId1" xr:uid="{F8EA1B00-EDBA-404A-A22A-F2252DDBDB95}"/>
  </hyperlinks>
  <pageMargins left="0.7" right="0.7" top="0.75" bottom="0.75" header="0.3" footer="0.3"/>
  <pageSetup paperSize="9" scale="80"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45FAD-E8EC-4C3C-9E53-BDD7F93441CA}">
  <sheetPr codeName="Sheet8">
    <tabColor rgb="FFFF0000"/>
    <pageSetUpPr fitToPage="1"/>
  </sheetPr>
  <dimension ref="A1:K37"/>
  <sheetViews>
    <sheetView showGridLines="0" showRowColHeaders="0" view="pageBreakPreview" zoomScaleNormal="100" zoomScaleSheetLayoutView="100" workbookViewId="0">
      <selection activeCell="M10" sqref="M10"/>
    </sheetView>
  </sheetViews>
  <sheetFormatPr defaultRowHeight="18.75"/>
  <cols>
    <col min="2" max="2" width="10.75" customWidth="1"/>
    <col min="3" max="3" width="8.125" bestFit="1" customWidth="1"/>
    <col min="4" max="7" width="9.875" bestFit="1" customWidth="1"/>
    <col min="8" max="11" width="10.875" bestFit="1" customWidth="1"/>
  </cols>
  <sheetData>
    <row r="1" spans="1:11" ht="25.5">
      <c r="A1" s="287" t="s">
        <v>90</v>
      </c>
      <c r="B1" s="287"/>
      <c r="C1" s="287"/>
      <c r="D1" s="287"/>
      <c r="E1" s="287"/>
      <c r="F1" s="287"/>
      <c r="G1" s="287"/>
      <c r="H1" s="287"/>
      <c r="I1" s="287"/>
      <c r="J1" s="287"/>
      <c r="K1" s="287"/>
    </row>
    <row r="2" spans="1:11" ht="19.5" thickBot="1">
      <c r="A2" s="31" t="s">
        <v>88</v>
      </c>
    </row>
    <row r="3" spans="1:11" ht="19.5" thickBot="1">
      <c r="A3" s="302" t="s">
        <v>70</v>
      </c>
      <c r="B3" s="304" t="s">
        <v>71</v>
      </c>
      <c r="C3" s="306" t="s">
        <v>72</v>
      </c>
      <c r="D3" s="308" t="s">
        <v>73</v>
      </c>
      <c r="E3" s="309"/>
      <c r="F3" s="309"/>
      <c r="G3" s="310"/>
      <c r="H3" s="311" t="s">
        <v>74</v>
      </c>
      <c r="I3" s="312"/>
      <c r="J3" s="312"/>
      <c r="K3" s="313"/>
    </row>
    <row r="4" spans="1:11">
      <c r="A4" s="303"/>
      <c r="B4" s="305"/>
      <c r="C4" s="307"/>
      <c r="D4" s="71" t="s">
        <v>13</v>
      </c>
      <c r="E4" s="72" t="s">
        <v>14</v>
      </c>
      <c r="F4" s="72" t="s">
        <v>15</v>
      </c>
      <c r="G4" s="73" t="s">
        <v>75</v>
      </c>
      <c r="H4" s="68" t="s">
        <v>13</v>
      </c>
      <c r="I4" s="69" t="s">
        <v>14</v>
      </c>
      <c r="J4" s="69" t="s">
        <v>15</v>
      </c>
      <c r="K4" s="70" t="s">
        <v>75</v>
      </c>
    </row>
    <row r="5" spans="1:11">
      <c r="A5" s="314" t="s">
        <v>7</v>
      </c>
      <c r="B5" s="316" t="s">
        <v>76</v>
      </c>
      <c r="C5" s="32" t="s">
        <v>77</v>
      </c>
      <c r="D5" s="74">
        <v>77500</v>
      </c>
      <c r="E5" s="75">
        <v>104500</v>
      </c>
      <c r="F5" s="75">
        <v>123000</v>
      </c>
      <c r="G5" s="76">
        <v>305000</v>
      </c>
      <c r="H5" s="33">
        <v>85200</v>
      </c>
      <c r="I5" s="34">
        <v>114900</v>
      </c>
      <c r="J5" s="34">
        <v>135300</v>
      </c>
      <c r="K5" s="35">
        <v>335400</v>
      </c>
    </row>
    <row r="6" spans="1:11">
      <c r="A6" s="314"/>
      <c r="B6" s="317"/>
      <c r="C6" s="36" t="s">
        <v>78</v>
      </c>
      <c r="D6" s="77">
        <v>87500</v>
      </c>
      <c r="E6" s="78">
        <v>118000</v>
      </c>
      <c r="F6" s="78">
        <v>139000</v>
      </c>
      <c r="G6" s="79">
        <v>344500</v>
      </c>
      <c r="H6" s="37">
        <v>96200</v>
      </c>
      <c r="I6" s="38">
        <v>129800</v>
      </c>
      <c r="J6" s="38">
        <v>152900</v>
      </c>
      <c r="K6" s="39">
        <v>378900</v>
      </c>
    </row>
    <row r="7" spans="1:11">
      <c r="A7" s="314"/>
      <c r="B7" s="316" t="s">
        <v>79</v>
      </c>
      <c r="C7" s="32" t="s">
        <v>77</v>
      </c>
      <c r="D7" s="74">
        <v>116250</v>
      </c>
      <c r="E7" s="75">
        <v>156750</v>
      </c>
      <c r="F7" s="75">
        <v>184500</v>
      </c>
      <c r="G7" s="76">
        <v>457500</v>
      </c>
      <c r="H7" s="33">
        <v>127800</v>
      </c>
      <c r="I7" s="34">
        <v>172350</v>
      </c>
      <c r="J7" s="34">
        <v>202950</v>
      </c>
      <c r="K7" s="35">
        <v>503100</v>
      </c>
    </row>
    <row r="8" spans="1:11" ht="19.5" thickBot="1">
      <c r="A8" s="315"/>
      <c r="B8" s="318"/>
      <c r="C8" s="40" t="s">
        <v>78</v>
      </c>
      <c r="D8" s="80">
        <v>131250</v>
      </c>
      <c r="E8" s="81">
        <v>177000</v>
      </c>
      <c r="F8" s="81">
        <v>208500</v>
      </c>
      <c r="G8" s="82">
        <v>516750</v>
      </c>
      <c r="H8" s="41">
        <v>144300</v>
      </c>
      <c r="I8" s="42">
        <v>194700</v>
      </c>
      <c r="J8" s="42">
        <v>229350</v>
      </c>
      <c r="K8" s="43">
        <v>568350</v>
      </c>
    </row>
    <row r="9" spans="1:11" ht="19.5" thickTop="1">
      <c r="A9" s="314" t="s">
        <v>80</v>
      </c>
      <c r="B9" s="322" t="s">
        <v>76</v>
      </c>
      <c r="C9" s="44" t="s">
        <v>81</v>
      </c>
      <c r="D9" s="83">
        <v>1500</v>
      </c>
      <c r="E9" s="84">
        <v>2000</v>
      </c>
      <c r="F9" s="84">
        <v>2000</v>
      </c>
      <c r="G9" s="85">
        <v>5500</v>
      </c>
      <c r="H9" s="45">
        <v>1600</v>
      </c>
      <c r="I9" s="46">
        <v>2200</v>
      </c>
      <c r="J9" s="46">
        <v>2200</v>
      </c>
      <c r="K9" s="47">
        <v>6000</v>
      </c>
    </row>
    <row r="10" spans="1:11">
      <c r="A10" s="314"/>
      <c r="B10" s="296"/>
      <c r="C10" s="48" t="s">
        <v>82</v>
      </c>
      <c r="D10" s="86">
        <v>1500</v>
      </c>
      <c r="E10" s="87">
        <v>2000</v>
      </c>
      <c r="F10" s="87">
        <v>2000</v>
      </c>
      <c r="G10" s="88">
        <v>5500</v>
      </c>
      <c r="H10" s="49">
        <v>1500</v>
      </c>
      <c r="I10" s="50">
        <v>2000</v>
      </c>
      <c r="J10" s="50">
        <v>2000</v>
      </c>
      <c r="K10" s="51">
        <v>5500</v>
      </c>
    </row>
    <row r="11" spans="1:11">
      <c r="A11" s="314"/>
      <c r="B11" s="296"/>
      <c r="C11" s="48" t="s">
        <v>83</v>
      </c>
      <c r="D11" s="86">
        <v>700</v>
      </c>
      <c r="E11" s="87">
        <v>1000</v>
      </c>
      <c r="F11" s="87">
        <v>1000</v>
      </c>
      <c r="G11" s="88">
        <v>2700</v>
      </c>
      <c r="H11" s="49">
        <v>900</v>
      </c>
      <c r="I11" s="50">
        <v>1300</v>
      </c>
      <c r="J11" s="50">
        <v>1300</v>
      </c>
      <c r="K11" s="51">
        <v>3500</v>
      </c>
    </row>
    <row r="12" spans="1:11">
      <c r="A12" s="314"/>
      <c r="B12" s="296"/>
      <c r="C12" s="48" t="s">
        <v>84</v>
      </c>
      <c r="D12" s="86">
        <v>700</v>
      </c>
      <c r="E12" s="87">
        <v>1000</v>
      </c>
      <c r="F12" s="87">
        <v>1000</v>
      </c>
      <c r="G12" s="88">
        <v>2700</v>
      </c>
      <c r="H12" s="49">
        <v>800</v>
      </c>
      <c r="I12" s="50">
        <v>1100</v>
      </c>
      <c r="J12" s="50">
        <v>1100</v>
      </c>
      <c r="K12" s="51">
        <v>3000</v>
      </c>
    </row>
    <row r="13" spans="1:11">
      <c r="A13" s="314"/>
      <c r="B13" s="323"/>
      <c r="C13" s="36" t="s">
        <v>85</v>
      </c>
      <c r="D13" s="77">
        <v>700</v>
      </c>
      <c r="E13" s="78">
        <v>1000</v>
      </c>
      <c r="F13" s="78">
        <v>1000</v>
      </c>
      <c r="G13" s="79">
        <v>2700</v>
      </c>
      <c r="H13" s="37">
        <v>800</v>
      </c>
      <c r="I13" s="38">
        <v>1100</v>
      </c>
      <c r="J13" s="38">
        <v>1100</v>
      </c>
      <c r="K13" s="39">
        <v>3000</v>
      </c>
    </row>
    <row r="14" spans="1:11">
      <c r="A14" s="314"/>
      <c r="B14" s="316" t="s">
        <v>79</v>
      </c>
      <c r="C14" s="32" t="s">
        <v>81</v>
      </c>
      <c r="D14" s="74">
        <v>2250</v>
      </c>
      <c r="E14" s="75">
        <v>3000</v>
      </c>
      <c r="F14" s="75">
        <v>3000</v>
      </c>
      <c r="G14" s="76">
        <v>8250</v>
      </c>
      <c r="H14" s="33">
        <v>2400</v>
      </c>
      <c r="I14" s="34">
        <v>3300</v>
      </c>
      <c r="J14" s="34">
        <v>3300</v>
      </c>
      <c r="K14" s="35">
        <v>9000</v>
      </c>
    </row>
    <row r="15" spans="1:11">
      <c r="A15" s="314"/>
      <c r="B15" s="316"/>
      <c r="C15" s="48" t="s">
        <v>82</v>
      </c>
      <c r="D15" s="86">
        <v>2250</v>
      </c>
      <c r="E15" s="87">
        <v>3000</v>
      </c>
      <c r="F15" s="87">
        <v>3000</v>
      </c>
      <c r="G15" s="88">
        <v>8250</v>
      </c>
      <c r="H15" s="49">
        <v>2250</v>
      </c>
      <c r="I15" s="50">
        <v>3000</v>
      </c>
      <c r="J15" s="50">
        <v>3000</v>
      </c>
      <c r="K15" s="51">
        <v>8250</v>
      </c>
    </row>
    <row r="16" spans="1:11">
      <c r="A16" s="314"/>
      <c r="B16" s="316"/>
      <c r="C16" s="48" t="s">
        <v>83</v>
      </c>
      <c r="D16" s="86">
        <v>1050</v>
      </c>
      <c r="E16" s="87">
        <v>1500</v>
      </c>
      <c r="F16" s="87">
        <v>1500</v>
      </c>
      <c r="G16" s="88">
        <v>4050</v>
      </c>
      <c r="H16" s="49">
        <v>1350</v>
      </c>
      <c r="I16" s="50">
        <v>1950</v>
      </c>
      <c r="J16" s="50">
        <v>1950</v>
      </c>
      <c r="K16" s="51">
        <v>5250</v>
      </c>
    </row>
    <row r="17" spans="1:11">
      <c r="A17" s="314"/>
      <c r="B17" s="316"/>
      <c r="C17" s="48" t="s">
        <v>84</v>
      </c>
      <c r="D17" s="86">
        <v>1050</v>
      </c>
      <c r="E17" s="87">
        <v>1500</v>
      </c>
      <c r="F17" s="87">
        <v>1500</v>
      </c>
      <c r="G17" s="88">
        <v>4050</v>
      </c>
      <c r="H17" s="49">
        <v>1200</v>
      </c>
      <c r="I17" s="50">
        <v>1650</v>
      </c>
      <c r="J17" s="50">
        <v>1650</v>
      </c>
      <c r="K17" s="51">
        <v>4500</v>
      </c>
    </row>
    <row r="18" spans="1:11" ht="19.5" thickBot="1">
      <c r="A18" s="321"/>
      <c r="B18" s="324"/>
      <c r="C18" s="52" t="s">
        <v>85</v>
      </c>
      <c r="D18" s="89">
        <v>1050</v>
      </c>
      <c r="E18" s="90">
        <v>1500</v>
      </c>
      <c r="F18" s="90">
        <v>1500</v>
      </c>
      <c r="G18" s="91">
        <v>4050</v>
      </c>
      <c r="H18" s="53">
        <v>1200</v>
      </c>
      <c r="I18" s="54">
        <v>1650</v>
      </c>
      <c r="J18" s="54">
        <v>1650</v>
      </c>
      <c r="K18" s="55">
        <v>4500</v>
      </c>
    </row>
    <row r="19" spans="1:11">
      <c r="A19" s="56"/>
      <c r="B19" s="56"/>
      <c r="C19" s="56"/>
      <c r="D19" s="57"/>
      <c r="E19" s="57"/>
      <c r="F19" s="57"/>
      <c r="G19" s="57"/>
      <c r="H19" s="58"/>
      <c r="I19" s="58"/>
      <c r="J19" s="58"/>
      <c r="K19" s="58"/>
    </row>
    <row r="20" spans="1:11" ht="19.5" thickBot="1">
      <c r="A20" s="59" t="s">
        <v>89</v>
      </c>
      <c r="B20" s="60"/>
      <c r="C20" s="60"/>
      <c r="D20" s="60"/>
      <c r="E20" s="60"/>
      <c r="F20" s="60"/>
      <c r="G20" s="60"/>
      <c r="H20" s="60"/>
      <c r="I20" s="60"/>
      <c r="J20" s="60"/>
      <c r="K20" s="60"/>
    </row>
    <row r="21" spans="1:11" ht="19.5" thickBot="1">
      <c r="A21" s="325" t="s">
        <v>70</v>
      </c>
      <c r="B21" s="327" t="s">
        <v>71</v>
      </c>
      <c r="C21" s="300" t="s">
        <v>72</v>
      </c>
      <c r="D21" s="288" t="s">
        <v>73</v>
      </c>
      <c r="E21" s="289"/>
      <c r="F21" s="289"/>
      <c r="G21" s="290"/>
      <c r="H21" s="291" t="s">
        <v>74</v>
      </c>
      <c r="I21" s="292"/>
      <c r="J21" s="292"/>
      <c r="K21" s="293"/>
    </row>
    <row r="22" spans="1:11">
      <c r="A22" s="326"/>
      <c r="B22" s="328"/>
      <c r="C22" s="301"/>
      <c r="D22" s="92" t="s">
        <v>13</v>
      </c>
      <c r="E22" s="93" t="s">
        <v>14</v>
      </c>
      <c r="F22" s="93" t="s">
        <v>15</v>
      </c>
      <c r="G22" s="94" t="s">
        <v>75</v>
      </c>
      <c r="H22" s="65" t="s">
        <v>13</v>
      </c>
      <c r="I22" s="66" t="s">
        <v>14</v>
      </c>
      <c r="J22" s="66" t="s">
        <v>15</v>
      </c>
      <c r="K22" s="67" t="s">
        <v>75</v>
      </c>
    </row>
    <row r="23" spans="1:11">
      <c r="A23" s="294" t="s">
        <v>7</v>
      </c>
      <c r="B23" s="296" t="s">
        <v>76</v>
      </c>
      <c r="C23" s="61" t="s">
        <v>77</v>
      </c>
      <c r="D23" s="74">
        <v>23000</v>
      </c>
      <c r="E23" s="75">
        <v>34000</v>
      </c>
      <c r="F23" s="75">
        <v>41000</v>
      </c>
      <c r="G23" s="76">
        <v>98000</v>
      </c>
      <c r="H23" s="33">
        <v>25300</v>
      </c>
      <c r="I23" s="34">
        <v>37400</v>
      </c>
      <c r="J23" s="34">
        <v>45100</v>
      </c>
      <c r="K23" s="35">
        <v>107800</v>
      </c>
    </row>
    <row r="24" spans="1:11">
      <c r="A24" s="294"/>
      <c r="B24" s="297"/>
      <c r="C24" s="62" t="s">
        <v>78</v>
      </c>
      <c r="D24" s="86">
        <v>26000</v>
      </c>
      <c r="E24" s="87">
        <v>39000</v>
      </c>
      <c r="F24" s="87">
        <v>47000</v>
      </c>
      <c r="G24" s="88">
        <v>112000</v>
      </c>
      <c r="H24" s="49">
        <v>28600</v>
      </c>
      <c r="I24" s="50">
        <v>42900</v>
      </c>
      <c r="J24" s="50">
        <v>51700</v>
      </c>
      <c r="K24" s="51">
        <v>123200</v>
      </c>
    </row>
    <row r="25" spans="1:11">
      <c r="A25" s="294"/>
      <c r="B25" s="298" t="s">
        <v>79</v>
      </c>
      <c r="C25" s="62" t="s">
        <v>77</v>
      </c>
      <c r="D25" s="86">
        <v>34500</v>
      </c>
      <c r="E25" s="87">
        <v>51000</v>
      </c>
      <c r="F25" s="87">
        <v>61500</v>
      </c>
      <c r="G25" s="88">
        <v>147000</v>
      </c>
      <c r="H25" s="49">
        <v>37950</v>
      </c>
      <c r="I25" s="50">
        <v>56100</v>
      </c>
      <c r="J25" s="50">
        <v>67650</v>
      </c>
      <c r="K25" s="51">
        <v>161700</v>
      </c>
    </row>
    <row r="26" spans="1:11" ht="19.5" thickBot="1">
      <c r="A26" s="295"/>
      <c r="B26" s="299"/>
      <c r="C26" s="63" t="s">
        <v>78</v>
      </c>
      <c r="D26" s="80">
        <v>39000</v>
      </c>
      <c r="E26" s="81">
        <v>58500</v>
      </c>
      <c r="F26" s="81">
        <v>70500</v>
      </c>
      <c r="G26" s="82">
        <v>168000</v>
      </c>
      <c r="H26" s="41">
        <v>42900</v>
      </c>
      <c r="I26" s="42">
        <v>64350</v>
      </c>
      <c r="J26" s="42">
        <v>77550</v>
      </c>
      <c r="K26" s="43">
        <v>184800</v>
      </c>
    </row>
    <row r="27" spans="1:11" ht="19.5" thickTop="1">
      <c r="A27" s="294" t="s">
        <v>80</v>
      </c>
      <c r="B27" s="296" t="s">
        <v>76</v>
      </c>
      <c r="C27" s="61" t="s">
        <v>86</v>
      </c>
      <c r="D27" s="74">
        <v>700</v>
      </c>
      <c r="E27" s="75">
        <v>1000</v>
      </c>
      <c r="F27" s="75">
        <v>1000</v>
      </c>
      <c r="G27" s="76">
        <v>2700</v>
      </c>
      <c r="H27" s="33">
        <v>1000</v>
      </c>
      <c r="I27" s="34">
        <v>1400</v>
      </c>
      <c r="J27" s="34">
        <v>1400</v>
      </c>
      <c r="K27" s="35">
        <v>3800</v>
      </c>
    </row>
    <row r="28" spans="1:11">
      <c r="A28" s="294"/>
      <c r="B28" s="297"/>
      <c r="C28" s="62" t="s">
        <v>87</v>
      </c>
      <c r="D28" s="86">
        <v>700</v>
      </c>
      <c r="E28" s="87">
        <v>1000</v>
      </c>
      <c r="F28" s="87">
        <v>1000</v>
      </c>
      <c r="G28" s="88">
        <v>2700</v>
      </c>
      <c r="H28" s="49">
        <v>800</v>
      </c>
      <c r="I28" s="50">
        <v>1000</v>
      </c>
      <c r="J28" s="50">
        <v>1000</v>
      </c>
      <c r="K28" s="51">
        <v>2800</v>
      </c>
    </row>
    <row r="29" spans="1:11">
      <c r="A29" s="294"/>
      <c r="B29" s="298" t="s">
        <v>79</v>
      </c>
      <c r="C29" s="62" t="s">
        <v>86</v>
      </c>
      <c r="D29" s="86">
        <v>1050</v>
      </c>
      <c r="E29" s="87">
        <v>1500</v>
      </c>
      <c r="F29" s="87">
        <v>1500</v>
      </c>
      <c r="G29" s="88">
        <v>4050</v>
      </c>
      <c r="H29" s="49">
        <v>1500</v>
      </c>
      <c r="I29" s="50">
        <v>2100</v>
      </c>
      <c r="J29" s="50">
        <v>2100</v>
      </c>
      <c r="K29" s="51">
        <v>5700</v>
      </c>
    </row>
    <row r="30" spans="1:11" ht="19.5" thickBot="1">
      <c r="A30" s="319"/>
      <c r="B30" s="320"/>
      <c r="C30" s="64" t="s">
        <v>87</v>
      </c>
      <c r="D30" s="89">
        <v>1050</v>
      </c>
      <c r="E30" s="90">
        <v>1500</v>
      </c>
      <c r="F30" s="90">
        <v>1500</v>
      </c>
      <c r="G30" s="91">
        <v>4050</v>
      </c>
      <c r="H30" s="53">
        <v>1200</v>
      </c>
      <c r="I30" s="54">
        <v>1500</v>
      </c>
      <c r="J30" s="54">
        <v>1500</v>
      </c>
      <c r="K30" s="55">
        <v>4200</v>
      </c>
    </row>
    <row r="36" spans="1:1">
      <c r="A36" t="s">
        <v>91</v>
      </c>
    </row>
    <row r="37" spans="1:1">
      <c r="A37" t="s">
        <v>92</v>
      </c>
    </row>
  </sheetData>
  <sheetProtection algorithmName="SHA-512" hashValue="43gbXQ85rgOiYy6Tkx6SoGGCJwe8x7OdKTjw1MPOxsJpJNn2OMtgdWC0g2fZk1en96+yZRtH7KXHG8QMEi/Zig==" saltValue="Ma14wbFUapSvoYmRfwJkxw==" spinCount="100000" sheet="1" objects="1" scenarios="1"/>
  <mergeCells count="23">
    <mergeCell ref="A27:A30"/>
    <mergeCell ref="B27:B28"/>
    <mergeCell ref="B29:B30"/>
    <mergeCell ref="A9:A18"/>
    <mergeCell ref="B9:B13"/>
    <mergeCell ref="B14:B18"/>
    <mergeCell ref="A21:A22"/>
    <mergeCell ref="B21:B22"/>
    <mergeCell ref="A1:K1"/>
    <mergeCell ref="D21:G21"/>
    <mergeCell ref="H21:K21"/>
    <mergeCell ref="A23:A26"/>
    <mergeCell ref="B23:B24"/>
    <mergeCell ref="B25:B26"/>
    <mergeCell ref="C21:C22"/>
    <mergeCell ref="A3:A4"/>
    <mergeCell ref="B3:B4"/>
    <mergeCell ref="C3:C4"/>
    <mergeCell ref="D3:G3"/>
    <mergeCell ref="H3:K3"/>
    <mergeCell ref="A5:A8"/>
    <mergeCell ref="B5:B6"/>
    <mergeCell ref="B7:B8"/>
  </mergeCells>
  <phoneticPr fontId="2"/>
  <pageMargins left="0.7" right="0.7" top="0.75" bottom="0.75" header="0.3" footer="0.3"/>
  <pageSetup paperSize="9" scale="7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34EB0-0D73-4FDD-A9DA-9A4D4AD08887}">
  <sheetPr codeName="Sheet5">
    <tabColor theme="9"/>
  </sheetPr>
  <dimension ref="A1:L85"/>
  <sheetViews>
    <sheetView showGridLines="0" view="pageBreakPreview" zoomScaleNormal="100" zoomScaleSheetLayoutView="100" workbookViewId="0">
      <selection activeCell="M10" sqref="M10"/>
    </sheetView>
  </sheetViews>
  <sheetFormatPr defaultRowHeight="18.75"/>
  <cols>
    <col min="1" max="9" width="10.625" customWidth="1"/>
    <col min="10" max="10" width="10.25" hidden="1" customWidth="1"/>
    <col min="11" max="11" width="9" hidden="1" customWidth="1"/>
    <col min="12" max="14" width="0" hidden="1" customWidth="1"/>
  </cols>
  <sheetData>
    <row r="1" spans="1:11" ht="29.25" customHeight="1">
      <c r="A1" s="134" t="s">
        <v>128</v>
      </c>
      <c r="B1" s="134" t="str">
        <f>'案内 '!D1</f>
        <v>7月</v>
      </c>
      <c r="C1" s="135"/>
      <c r="D1" s="345" t="s">
        <v>144</v>
      </c>
      <c r="E1" s="345"/>
      <c r="F1" s="345"/>
      <c r="G1" s="135"/>
      <c r="H1" s="135"/>
      <c r="I1" s="136"/>
      <c r="J1" s="135"/>
      <c r="K1" s="135"/>
    </row>
    <row r="2" spans="1:11" ht="7.5" customHeight="1">
      <c r="A2" s="159"/>
      <c r="B2" s="159"/>
      <c r="C2" s="159"/>
      <c r="D2" s="159"/>
      <c r="E2" s="159"/>
      <c r="F2" s="159"/>
      <c r="G2" s="159"/>
      <c r="H2" s="159"/>
      <c r="I2" s="159"/>
      <c r="J2" s="135"/>
      <c r="K2" s="135"/>
    </row>
    <row r="3" spans="1:11" ht="15" customHeight="1">
      <c r="A3" s="341" t="s">
        <v>163</v>
      </c>
      <c r="B3" s="341"/>
      <c r="C3" s="341"/>
      <c r="D3" s="341"/>
      <c r="E3" s="341"/>
      <c r="F3" s="341"/>
      <c r="G3" s="341"/>
      <c r="H3" s="341"/>
      <c r="I3" s="341"/>
      <c r="J3" s="135"/>
      <c r="K3" s="135"/>
    </row>
    <row r="4" spans="1:11" ht="18.75" customHeight="1">
      <c r="A4" s="354" t="s">
        <v>47</v>
      </c>
      <c r="B4" s="354"/>
      <c r="C4" s="354"/>
      <c r="D4" s="354"/>
      <c r="E4" s="354"/>
      <c r="F4" s="354"/>
      <c r="G4" s="354"/>
      <c r="H4" s="354"/>
      <c r="I4" s="354"/>
      <c r="J4" s="135"/>
      <c r="K4" s="135"/>
    </row>
    <row r="5" spans="1:11" ht="7.5" customHeight="1">
      <c r="A5" s="159"/>
      <c r="B5" s="159"/>
      <c r="C5" s="159"/>
      <c r="D5" s="159"/>
      <c r="E5" s="159"/>
      <c r="F5" s="159"/>
      <c r="G5" s="159"/>
      <c r="H5" s="159"/>
      <c r="I5" s="159"/>
      <c r="J5" s="135"/>
      <c r="K5" s="135"/>
    </row>
    <row r="6" spans="1:11" ht="15" customHeight="1">
      <c r="A6" s="341" t="s">
        <v>0</v>
      </c>
      <c r="B6" s="341"/>
      <c r="C6" s="341"/>
      <c r="D6" s="341"/>
      <c r="E6" s="341"/>
      <c r="F6" s="341"/>
      <c r="G6" s="341"/>
      <c r="H6" s="341"/>
      <c r="I6" s="341"/>
      <c r="J6" s="135"/>
      <c r="K6" s="135"/>
    </row>
    <row r="7" spans="1:11" ht="15" customHeight="1">
      <c r="A7" s="341" t="s">
        <v>46</v>
      </c>
      <c r="B7" s="341"/>
      <c r="C7" s="341"/>
      <c r="D7" s="341"/>
      <c r="E7" s="341"/>
      <c r="F7" s="341"/>
      <c r="G7" s="341"/>
      <c r="H7" s="341"/>
      <c r="I7" s="341"/>
      <c r="J7" s="135"/>
      <c r="K7" s="135"/>
    </row>
    <row r="8" spans="1:11" ht="15" customHeight="1">
      <c r="A8" s="341" t="s">
        <v>35</v>
      </c>
      <c r="B8" s="341"/>
      <c r="C8" s="341"/>
      <c r="D8" s="341"/>
      <c r="E8" s="341"/>
      <c r="F8" s="341"/>
      <c r="G8" s="341"/>
      <c r="H8" s="353"/>
      <c r="I8" s="341"/>
      <c r="J8" s="135"/>
      <c r="K8" s="135"/>
    </row>
    <row r="9" spans="1:11" ht="15" customHeight="1">
      <c r="A9" s="341" t="s">
        <v>52</v>
      </c>
      <c r="B9" s="341"/>
      <c r="C9" s="341"/>
      <c r="D9" s="341"/>
      <c r="E9" s="341"/>
      <c r="F9" s="341"/>
      <c r="G9" s="341"/>
      <c r="H9" s="341"/>
      <c r="I9" s="341"/>
      <c r="J9" s="135"/>
      <c r="K9" s="135"/>
    </row>
    <row r="10" spans="1:11" ht="7.5" customHeight="1">
      <c r="A10" s="159"/>
      <c r="B10" s="159"/>
      <c r="C10" s="159"/>
      <c r="D10" s="159"/>
      <c r="E10" s="159"/>
      <c r="F10" s="159"/>
      <c r="G10" s="159"/>
      <c r="H10" s="159"/>
      <c r="I10" s="159"/>
      <c r="J10" s="135"/>
      <c r="K10" s="135"/>
    </row>
    <row r="11" spans="1:11">
      <c r="A11" s="139"/>
      <c r="B11" s="164" t="s">
        <v>164</v>
      </c>
      <c r="C11" s="165"/>
      <c r="D11" s="158" t="s">
        <v>151</v>
      </c>
      <c r="E11" s="140"/>
      <c r="F11" s="140"/>
      <c r="G11" s="140"/>
      <c r="H11" s="140"/>
      <c r="I11" s="140"/>
      <c r="J11" s="135"/>
      <c r="K11" s="135"/>
    </row>
    <row r="12" spans="1:11" ht="7.5" customHeight="1">
      <c r="A12" s="159"/>
      <c r="B12" s="159"/>
      <c r="C12" s="159"/>
      <c r="D12" s="159"/>
      <c r="E12" s="159"/>
      <c r="F12" s="159"/>
      <c r="G12" s="159"/>
      <c r="H12" s="159"/>
      <c r="I12" s="159"/>
      <c r="J12" s="135"/>
      <c r="K12" s="135"/>
    </row>
    <row r="13" spans="1:11">
      <c r="A13" s="139" t="s">
        <v>100</v>
      </c>
      <c r="B13" s="349"/>
      <c r="C13" s="349"/>
      <c r="D13" s="357"/>
      <c r="E13" s="357"/>
      <c r="F13" s="356"/>
      <c r="G13" s="356"/>
      <c r="H13" s="357"/>
      <c r="I13" s="357"/>
      <c r="J13" s="135"/>
      <c r="K13" s="135"/>
    </row>
    <row r="14" spans="1:11" ht="7.5" customHeight="1">
      <c r="A14" s="159"/>
      <c r="B14" s="159"/>
      <c r="C14" s="159"/>
      <c r="D14" s="159"/>
      <c r="E14" s="159"/>
      <c r="F14" s="159"/>
      <c r="G14" s="159"/>
      <c r="H14" s="159"/>
      <c r="I14" s="159"/>
      <c r="J14" s="135"/>
      <c r="K14" s="135"/>
    </row>
    <row r="15" spans="1:11" ht="28.5" customHeight="1">
      <c r="A15" s="347" t="s">
        <v>119</v>
      </c>
      <c r="B15" s="347"/>
      <c r="C15" s="347"/>
      <c r="D15" s="347"/>
      <c r="E15" s="347"/>
      <c r="F15" s="347"/>
      <c r="G15" s="347"/>
      <c r="H15" s="347"/>
      <c r="I15" s="347"/>
      <c r="J15" s="135"/>
      <c r="K15" s="135"/>
    </row>
    <row r="16" spans="1:11" ht="42" customHeight="1">
      <c r="A16" s="351" t="s">
        <v>160</v>
      </c>
      <c r="B16" s="351"/>
      <c r="C16" s="351"/>
      <c r="D16" s="351"/>
      <c r="E16" s="351"/>
      <c r="F16" s="352" t="s">
        <v>118</v>
      </c>
      <c r="G16" s="352"/>
      <c r="H16" s="352"/>
      <c r="I16" s="352"/>
      <c r="J16" s="135"/>
      <c r="K16" s="135"/>
    </row>
    <row r="17" spans="1:12" ht="33.75" customHeight="1">
      <c r="A17" s="349" t="s">
        <v>20</v>
      </c>
      <c r="B17" s="349"/>
      <c r="C17" s="349"/>
      <c r="D17" s="349"/>
      <c r="E17" s="349"/>
      <c r="F17" s="349"/>
      <c r="G17" s="349"/>
      <c r="H17" s="349"/>
      <c r="I17" s="349"/>
      <c r="J17" s="135"/>
      <c r="K17" s="135"/>
    </row>
    <row r="18" spans="1:12">
      <c r="A18" s="339" t="s">
        <v>161</v>
      </c>
      <c r="B18" s="339"/>
      <c r="C18" s="339"/>
      <c r="D18" s="339"/>
      <c r="E18" s="339"/>
      <c r="F18" s="354" t="s">
        <v>101</v>
      </c>
      <c r="G18" s="354"/>
      <c r="H18" s="354"/>
      <c r="I18" s="354"/>
      <c r="J18" s="135"/>
      <c r="K18" s="135"/>
    </row>
    <row r="19" spans="1:12" ht="33.75" customHeight="1">
      <c r="A19" s="350"/>
      <c r="B19" s="350"/>
      <c r="C19" s="350"/>
      <c r="D19" s="350"/>
      <c r="E19" s="350"/>
      <c r="F19" s="335" t="s">
        <v>127</v>
      </c>
      <c r="G19" s="335"/>
      <c r="H19" s="335"/>
      <c r="I19" s="335"/>
      <c r="J19" s="135"/>
      <c r="K19" s="135"/>
    </row>
    <row r="20" spans="1:12" s="141" customFormat="1" ht="18.75" customHeight="1">
      <c r="A20" s="339" t="s">
        <v>131</v>
      </c>
      <c r="B20" s="339"/>
      <c r="C20" s="339"/>
      <c r="D20" s="339"/>
      <c r="E20" s="339"/>
      <c r="F20" s="339"/>
      <c r="G20" s="339"/>
      <c r="H20" s="339"/>
      <c r="I20" s="339"/>
      <c r="J20" s="139"/>
      <c r="K20" s="139"/>
    </row>
    <row r="21" spans="1:12" s="141" customFormat="1" ht="41.25" customHeight="1">
      <c r="A21" s="337" t="s">
        <v>37</v>
      </c>
      <c r="B21" s="337"/>
      <c r="C21" s="336"/>
      <c r="D21" s="336"/>
      <c r="E21" s="336"/>
      <c r="F21" s="336"/>
      <c r="G21" s="336"/>
      <c r="H21" s="336"/>
      <c r="I21" s="336"/>
      <c r="J21" s="139"/>
      <c r="K21" s="139"/>
    </row>
    <row r="22" spans="1:12" ht="30" customHeight="1">
      <c r="A22" s="339" t="s">
        <v>162</v>
      </c>
      <c r="B22" s="339"/>
      <c r="C22" s="339"/>
      <c r="D22" s="339"/>
      <c r="E22" s="137" t="s">
        <v>98</v>
      </c>
      <c r="F22" s="338" t="s">
        <v>117</v>
      </c>
      <c r="G22" s="338"/>
      <c r="H22" s="338"/>
      <c r="I22" s="338"/>
      <c r="J22" s="135"/>
      <c r="K22" s="135"/>
    </row>
    <row r="23" spans="1:12" s="141" customFormat="1" ht="30" customHeight="1">
      <c r="A23" s="336" t="s">
        <v>45</v>
      </c>
      <c r="B23" s="336"/>
      <c r="C23" s="336"/>
      <c r="D23" s="336"/>
      <c r="E23" s="142" t="s">
        <v>99</v>
      </c>
      <c r="F23" s="335" t="s">
        <v>116</v>
      </c>
      <c r="G23" s="335"/>
      <c r="H23" s="335"/>
      <c r="I23" s="335"/>
      <c r="J23" s="139"/>
      <c r="K23" s="139"/>
    </row>
    <row r="24" spans="1:12" s="141" customFormat="1" ht="18" customHeight="1">
      <c r="A24" s="340" t="s">
        <v>165</v>
      </c>
      <c r="B24" s="340"/>
      <c r="C24" s="340"/>
      <c r="D24" s="340"/>
      <c r="E24" s="340"/>
      <c r="F24" s="340"/>
      <c r="G24" s="340"/>
      <c r="H24" s="340"/>
      <c r="I24" s="340"/>
      <c r="J24" s="139"/>
      <c r="K24" s="139"/>
    </row>
    <row r="25" spans="1:12" ht="7.5" customHeight="1">
      <c r="A25" s="160"/>
      <c r="B25" s="160"/>
      <c r="C25" s="160"/>
      <c r="D25" s="160"/>
      <c r="E25" s="160"/>
      <c r="F25" s="160"/>
      <c r="G25" s="160"/>
      <c r="H25" s="160"/>
      <c r="I25" s="160"/>
      <c r="J25" s="135"/>
      <c r="K25" s="135"/>
    </row>
    <row r="26" spans="1:12" s="141" customFormat="1" ht="35.25" customHeight="1">
      <c r="A26" s="341" t="s">
        <v>111</v>
      </c>
      <c r="B26" s="341"/>
      <c r="C26" s="355" t="s">
        <v>166</v>
      </c>
      <c r="D26" s="143" t="s">
        <v>112</v>
      </c>
      <c r="E26" s="334" t="s">
        <v>114</v>
      </c>
      <c r="F26" s="334"/>
      <c r="G26" s="144" t="s">
        <v>113</v>
      </c>
      <c r="H26" s="334" t="s">
        <v>150</v>
      </c>
      <c r="I26" s="334"/>
      <c r="J26" s="139" t="s">
        <v>145</v>
      </c>
      <c r="K26" s="139"/>
      <c r="L26" s="145" t="s">
        <v>150</v>
      </c>
    </row>
    <row r="27" spans="1:12" s="141" customFormat="1" ht="35.25" customHeight="1">
      <c r="A27" s="341"/>
      <c r="B27" s="341"/>
      <c r="C27" s="355"/>
      <c r="D27" s="166" t="s">
        <v>148</v>
      </c>
      <c r="E27" s="167" t="s">
        <v>115</v>
      </c>
      <c r="F27" s="146"/>
      <c r="G27" s="147"/>
      <c r="H27" s="146"/>
      <c r="I27" s="146"/>
      <c r="J27" s="139" t="s">
        <v>146</v>
      </c>
      <c r="K27" s="139"/>
      <c r="L27" s="148" t="s">
        <v>149</v>
      </c>
    </row>
    <row r="28" spans="1:12" ht="28.5" customHeight="1">
      <c r="A28" s="329" t="s">
        <v>123</v>
      </c>
      <c r="B28" s="330"/>
      <c r="C28" s="330"/>
      <c r="D28" s="330"/>
      <c r="E28" s="330"/>
      <c r="F28" s="330"/>
      <c r="G28" s="330"/>
      <c r="H28" s="330"/>
      <c r="I28" s="330"/>
      <c r="J28" s="139" t="s">
        <v>147</v>
      </c>
      <c r="K28" s="135"/>
      <c r="L28" s="148" t="s">
        <v>143</v>
      </c>
    </row>
    <row r="29" spans="1:12" ht="23.25" customHeight="1">
      <c r="A29" s="348" t="s">
        <v>126</v>
      </c>
      <c r="B29" s="331"/>
      <c r="C29" s="149" t="s">
        <v>132</v>
      </c>
      <c r="D29" s="135"/>
      <c r="E29" s="135"/>
      <c r="F29" s="135"/>
      <c r="G29" s="135"/>
      <c r="H29" s="135"/>
      <c r="I29" s="135"/>
      <c r="J29" s="135"/>
      <c r="K29" s="138" t="s">
        <v>102</v>
      </c>
    </row>
    <row r="30" spans="1:12" ht="23.25" customHeight="1">
      <c r="A30" s="348"/>
      <c r="B30" s="333"/>
      <c r="C30" s="150" t="s">
        <v>106</v>
      </c>
      <c r="D30" s="135"/>
      <c r="E30" s="135"/>
      <c r="F30" s="135"/>
      <c r="G30" s="135"/>
      <c r="H30" s="135"/>
      <c r="I30" s="135"/>
      <c r="J30" s="135"/>
      <c r="K30" s="135"/>
    </row>
    <row r="31" spans="1:12" ht="23.25" customHeight="1">
      <c r="A31" s="348"/>
      <c r="B31" s="331"/>
      <c r="C31" s="149" t="s">
        <v>103</v>
      </c>
      <c r="D31" s="135"/>
      <c r="E31" s="135"/>
      <c r="F31" s="135"/>
      <c r="G31" s="135"/>
      <c r="H31" s="135"/>
      <c r="I31" s="135"/>
      <c r="J31" s="135"/>
      <c r="K31" s="135"/>
    </row>
    <row r="32" spans="1:12" ht="23.25" customHeight="1">
      <c r="A32" s="348"/>
      <c r="B32" s="332"/>
      <c r="C32" s="150" t="s">
        <v>107</v>
      </c>
      <c r="D32" s="135"/>
      <c r="E32" s="135"/>
      <c r="F32" s="135"/>
      <c r="G32" s="135"/>
      <c r="H32" s="135"/>
      <c r="I32" s="135"/>
      <c r="J32" s="135"/>
      <c r="K32" s="135"/>
    </row>
    <row r="33" spans="1:11">
      <c r="A33" s="348"/>
      <c r="B33" s="333"/>
      <c r="C33" s="149" t="s">
        <v>104</v>
      </c>
      <c r="D33" s="135"/>
      <c r="E33" s="135"/>
      <c r="F33" s="135"/>
      <c r="G33" s="135"/>
      <c r="H33" s="135"/>
      <c r="I33" s="135"/>
      <c r="J33" s="135"/>
      <c r="K33" s="135"/>
    </row>
    <row r="34" spans="1:11" ht="15" customHeight="1">
      <c r="A34" s="348"/>
      <c r="B34" s="333"/>
      <c r="C34" s="150" t="s">
        <v>108</v>
      </c>
      <c r="D34" s="135"/>
      <c r="E34" s="135"/>
      <c r="F34" s="135"/>
      <c r="G34" s="135"/>
      <c r="H34" s="135"/>
      <c r="I34" s="135"/>
      <c r="J34" s="135"/>
      <c r="K34" s="135"/>
    </row>
    <row r="35" spans="1:11" ht="15" customHeight="1">
      <c r="A35" s="348"/>
      <c r="B35" s="332"/>
      <c r="C35" s="135" t="s">
        <v>109</v>
      </c>
      <c r="D35" s="96"/>
      <c r="E35" s="135" t="s">
        <v>129</v>
      </c>
      <c r="F35" s="96"/>
      <c r="G35" s="135" t="s">
        <v>110</v>
      </c>
      <c r="H35" s="135"/>
      <c r="I35" s="135"/>
      <c r="J35" s="135"/>
      <c r="K35" s="135"/>
    </row>
    <row r="36" spans="1:11">
      <c r="A36" s="168" t="s">
        <v>168</v>
      </c>
      <c r="B36" s="135"/>
      <c r="C36" s="135"/>
      <c r="D36" s="135"/>
      <c r="E36" s="135"/>
      <c r="F36" s="135"/>
      <c r="G36" s="135"/>
      <c r="H36" s="135"/>
      <c r="I36" s="135"/>
      <c r="J36" s="135"/>
      <c r="K36" s="135"/>
    </row>
    <row r="37" spans="1:11">
      <c r="A37" s="168" t="s">
        <v>167</v>
      </c>
      <c r="B37" s="135"/>
      <c r="C37" s="135"/>
      <c r="D37" s="135"/>
      <c r="E37" s="135"/>
      <c r="F37" s="135"/>
      <c r="G37" s="135"/>
      <c r="H37" s="135"/>
      <c r="I37" s="135"/>
      <c r="J37" s="135"/>
      <c r="K37" s="135"/>
    </row>
    <row r="38" spans="1:11" ht="7.5" customHeight="1">
      <c r="A38" s="160"/>
      <c r="B38" s="160"/>
      <c r="C38" s="160"/>
      <c r="D38" s="160"/>
      <c r="E38" s="160"/>
      <c r="F38" s="160"/>
      <c r="G38" s="160"/>
      <c r="H38" s="160"/>
      <c r="I38" s="160"/>
      <c r="J38" s="135"/>
      <c r="K38" s="135"/>
    </row>
    <row r="39" spans="1:11" ht="21" customHeight="1">
      <c r="A39" s="329" t="s">
        <v>124</v>
      </c>
      <c r="B39" s="330"/>
      <c r="C39" s="330"/>
      <c r="D39" s="330"/>
      <c r="E39" s="330"/>
      <c r="F39" s="330"/>
      <c r="G39" s="330"/>
      <c r="H39" s="330"/>
      <c r="I39" s="330"/>
      <c r="J39" s="135"/>
      <c r="K39" s="135"/>
    </row>
    <row r="40" spans="1:11" ht="24.95" customHeight="1">
      <c r="A40" s="346" t="s">
        <v>121</v>
      </c>
      <c r="B40" s="346"/>
      <c r="C40" s="346"/>
      <c r="D40" s="342"/>
      <c r="E40" s="342"/>
      <c r="F40" s="342"/>
      <c r="G40" s="342"/>
      <c r="H40" s="342"/>
      <c r="I40" s="342"/>
      <c r="J40" s="135" t="s">
        <v>154</v>
      </c>
      <c r="K40" s="135"/>
    </row>
    <row r="41" spans="1:11" ht="24.95" customHeight="1">
      <c r="A41" s="135" t="s">
        <v>120</v>
      </c>
      <c r="B41" s="342" t="s">
        <v>154</v>
      </c>
      <c r="C41" s="342"/>
      <c r="D41" s="138" t="s">
        <v>105</v>
      </c>
      <c r="E41" s="341" t="s">
        <v>125</v>
      </c>
      <c r="F41" s="341"/>
      <c r="G41" s="342"/>
      <c r="H41" s="342"/>
      <c r="I41" s="135"/>
      <c r="J41" s="135" t="s">
        <v>155</v>
      </c>
      <c r="K41" s="135"/>
    </row>
    <row r="42" spans="1:11" ht="20.100000000000001" customHeight="1">
      <c r="A42" s="151" t="s">
        <v>122</v>
      </c>
      <c r="B42" s="135"/>
      <c r="C42" s="135"/>
      <c r="D42" s="135"/>
      <c r="E42" s="135"/>
      <c r="F42" s="135"/>
      <c r="G42" s="135"/>
      <c r="H42" s="135"/>
      <c r="I42" s="135"/>
      <c r="J42" s="135" t="s">
        <v>156</v>
      </c>
      <c r="K42" s="135"/>
    </row>
    <row r="43" spans="1:11">
      <c r="A43" s="343" t="s">
        <v>137</v>
      </c>
      <c r="B43" s="343"/>
      <c r="C43" s="344" t="s">
        <v>138</v>
      </c>
      <c r="D43" s="344"/>
      <c r="E43" s="344"/>
      <c r="F43" s="344"/>
      <c r="G43" s="344"/>
      <c r="H43" s="344"/>
      <c r="I43" s="344"/>
      <c r="J43" t="s">
        <v>138</v>
      </c>
    </row>
    <row r="44" spans="1:11">
      <c r="J44" t="s">
        <v>152</v>
      </c>
    </row>
    <row r="45" spans="1:11">
      <c r="J45" t="s">
        <v>153</v>
      </c>
    </row>
    <row r="47" spans="1:11">
      <c r="B47" s="152"/>
    </row>
    <row r="83" spans="2:2">
      <c r="B83" s="153" t="s">
        <v>19</v>
      </c>
    </row>
    <row r="84" spans="2:2">
      <c r="B84" s="153" t="s">
        <v>18</v>
      </c>
    </row>
    <row r="85" spans="2:2">
      <c r="B85" s="153" t="s">
        <v>17</v>
      </c>
    </row>
  </sheetData>
  <sheetProtection algorithmName="SHA-512" hashValue="GRC/qrO6nfYzqj9abYA4yT/6vFsytZz/UTSvEth38dylUwPgE21doQBq/ObKn93DiPirfTrP2JnVEOcBTE1cHQ==" saltValue="06rnjH9yRg+DaWJLduvgmg==" spinCount="100000" sheet="1" objects="1" scenarios="1"/>
  <mergeCells count="47">
    <mergeCell ref="A3:I3"/>
    <mergeCell ref="B13:C13"/>
    <mergeCell ref="B29:B30"/>
    <mergeCell ref="C26:C27"/>
    <mergeCell ref="A26:B27"/>
    <mergeCell ref="A7:I7"/>
    <mergeCell ref="F13:G13"/>
    <mergeCell ref="H13:I13"/>
    <mergeCell ref="D13:E13"/>
    <mergeCell ref="A9:I9"/>
    <mergeCell ref="A18:E18"/>
    <mergeCell ref="F18:I18"/>
    <mergeCell ref="D1:F1"/>
    <mergeCell ref="A40:C40"/>
    <mergeCell ref="A15:I15"/>
    <mergeCell ref="A28:I28"/>
    <mergeCell ref="A29:A35"/>
    <mergeCell ref="F17:I17"/>
    <mergeCell ref="A19:B19"/>
    <mergeCell ref="C19:E19"/>
    <mergeCell ref="A23:B23"/>
    <mergeCell ref="C23:D23"/>
    <mergeCell ref="A16:E16"/>
    <mergeCell ref="A17:E17"/>
    <mergeCell ref="F16:I16"/>
    <mergeCell ref="A8:I8"/>
    <mergeCell ref="A4:I4"/>
    <mergeCell ref="A6:I6"/>
    <mergeCell ref="E41:F41"/>
    <mergeCell ref="G41:H41"/>
    <mergeCell ref="D40:I40"/>
    <mergeCell ref="A43:B43"/>
    <mergeCell ref="C43:I43"/>
    <mergeCell ref="B41:C41"/>
    <mergeCell ref="A39:I39"/>
    <mergeCell ref="B31:B32"/>
    <mergeCell ref="B33:B35"/>
    <mergeCell ref="E26:F26"/>
    <mergeCell ref="F19:I19"/>
    <mergeCell ref="C21:I21"/>
    <mergeCell ref="A21:B21"/>
    <mergeCell ref="F22:I22"/>
    <mergeCell ref="F23:I23"/>
    <mergeCell ref="A22:D22"/>
    <mergeCell ref="A24:I24"/>
    <mergeCell ref="H26:I26"/>
    <mergeCell ref="A20:I20"/>
  </mergeCells>
  <phoneticPr fontId="2"/>
  <dataValidations count="5">
    <dataValidation type="list" allowBlank="1" showInputMessage="1" showErrorMessage="1" sqref="B29:B35" xr:uid="{CE77CEF2-7BDE-400A-B108-5C55E52EAC53}">
      <formula1>$K$29:$K$30</formula1>
    </dataValidation>
    <dataValidation type="list" allowBlank="1" showInputMessage="1" showErrorMessage="1" sqref="C43:I43" xr:uid="{402E958A-93F3-4283-B884-3F344C033ADB}">
      <formula1>$J$43:$J$45</formula1>
    </dataValidation>
    <dataValidation type="list" allowBlank="1" showInputMessage="1" showErrorMessage="1" sqref="C26:C27" xr:uid="{0A2291B9-223D-4213-ABEE-4A92D1A8FB0B}">
      <formula1>$J$26:$J$28</formula1>
    </dataValidation>
    <dataValidation type="list" allowBlank="1" showInputMessage="1" showErrorMessage="1" sqref="H26:I26" xr:uid="{3E765DA7-DDB1-4E39-9544-769B188B40D0}">
      <formula1>$L$26:$L$28</formula1>
    </dataValidation>
    <dataValidation type="list" allowBlank="1" showInputMessage="1" showErrorMessage="1" sqref="B41:C41" xr:uid="{B4EACD10-7E59-4D2A-B1D4-CE4D8FB4EF85}">
      <formula1>$J$40:$J$42</formula1>
    </dataValidation>
  </dataValidations>
  <printOptions horizontalCentered="1" verticalCentered="1"/>
  <pageMargins left="0.70866141732283472" right="0.70866141732283472" top="0.74803149606299213" bottom="0.74803149606299213" header="0.31496062992125984" footer="0.31496062992125984"/>
  <pageSetup paperSize="9" scale="81" orientation="portrait" r:id="rId1"/>
  <rowBreaks count="1" manualBreakCount="1">
    <brk id="44"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A28FC-A855-4F75-9464-A934E1283FB3}">
  <sheetPr codeName="Sheet17">
    <tabColor rgb="FF92D050"/>
  </sheetPr>
  <dimension ref="A1:AE112"/>
  <sheetViews>
    <sheetView showGridLines="0" tabSelected="1" view="pageBreakPreview" zoomScaleNormal="100" zoomScaleSheetLayoutView="100" workbookViewId="0">
      <selection activeCell="M10" sqref="M10"/>
    </sheetView>
  </sheetViews>
  <sheetFormatPr defaultColWidth="9" defaultRowHeight="13.5"/>
  <cols>
    <col min="1" max="1" width="8.375" style="4" customWidth="1"/>
    <col min="2" max="4" width="4.625" style="4" customWidth="1"/>
    <col min="5" max="5" width="2.375" style="28" customWidth="1"/>
    <col min="6" max="6" width="7.125" style="4" customWidth="1"/>
    <col min="7" max="21" width="4.625" style="4" customWidth="1"/>
    <col min="22" max="22" width="2.5" style="28" customWidth="1"/>
    <col min="23" max="23" width="7.875" style="4" customWidth="1"/>
    <col min="24" max="26" width="4.625" style="4" customWidth="1"/>
    <col min="27" max="27" width="4.625" style="4" hidden="1" customWidth="1"/>
    <col min="28" max="28" width="4.25" style="4" hidden="1" customWidth="1"/>
    <col min="29" max="29" width="4.5" style="4" hidden="1" customWidth="1"/>
    <col min="30" max="16384" width="9" style="4"/>
  </cols>
  <sheetData>
    <row r="1" spans="1:29" ht="18.75" customHeight="1">
      <c r="A1" s="116" t="str">
        <f>'委任状  (区内)'!A1</f>
        <v>令和8年</v>
      </c>
      <c r="B1" s="169" t="str">
        <f>'委任状  (区内)'!B1</f>
        <v>7月</v>
      </c>
      <c r="C1" s="116" t="s">
        <v>3</v>
      </c>
      <c r="D1" s="117"/>
      <c r="E1" s="117"/>
      <c r="F1" s="117"/>
      <c r="G1" s="115" t="s">
        <v>171</v>
      </c>
      <c r="H1" s="117"/>
      <c r="I1" s="117"/>
      <c r="J1" s="117"/>
      <c r="K1" s="117"/>
      <c r="L1" s="118"/>
      <c r="M1" s="117"/>
      <c r="N1" s="117"/>
      <c r="O1" s="117"/>
      <c r="P1" s="117"/>
      <c r="Q1" s="117"/>
      <c r="R1" s="117"/>
      <c r="S1" s="117"/>
      <c r="T1" s="117"/>
      <c r="U1" s="117"/>
      <c r="V1" s="117"/>
      <c r="W1" s="117"/>
      <c r="X1" s="117"/>
      <c r="Y1" s="117"/>
      <c r="Z1" s="119"/>
      <c r="AA1"/>
      <c r="AB1"/>
      <c r="AC1"/>
    </row>
    <row r="2" spans="1:29" ht="18.75" customHeight="1">
      <c r="A2" s="116"/>
      <c r="B2" s="169"/>
      <c r="C2" s="116"/>
      <c r="D2" s="117"/>
      <c r="E2" s="117"/>
      <c r="F2" s="117"/>
      <c r="G2" s="115" t="s">
        <v>172</v>
      </c>
      <c r="H2" s="117"/>
      <c r="I2" s="117"/>
      <c r="J2" s="117"/>
      <c r="K2" s="117"/>
      <c r="L2" s="118"/>
      <c r="M2" s="117"/>
      <c r="N2" s="117"/>
      <c r="O2" s="117"/>
      <c r="P2" s="117"/>
      <c r="Q2" s="117"/>
      <c r="R2" s="117"/>
      <c r="S2" s="117"/>
      <c r="T2" s="117"/>
      <c r="U2" s="117"/>
      <c r="V2" s="117"/>
      <c r="W2" s="117"/>
      <c r="X2" s="117"/>
      <c r="Y2" s="117"/>
      <c r="Z2" s="119"/>
      <c r="AA2"/>
      <c r="AB2"/>
      <c r="AC2"/>
    </row>
    <row r="3" spans="1:29" ht="18.75" customHeight="1">
      <c r="A3" s="115"/>
      <c r="B3" s="120"/>
      <c r="C3" s="117"/>
      <c r="D3" s="117"/>
      <c r="E3" s="117"/>
      <c r="F3" s="117"/>
      <c r="G3" s="115" t="s">
        <v>169</v>
      </c>
      <c r="H3" s="117"/>
      <c r="I3" s="117"/>
      <c r="J3" s="117"/>
      <c r="K3" s="117"/>
      <c r="L3" s="118"/>
      <c r="M3" s="117"/>
      <c r="N3" s="117"/>
      <c r="O3" s="117"/>
      <c r="P3" s="117"/>
      <c r="Q3" s="117"/>
      <c r="R3" s="117"/>
      <c r="S3" s="117"/>
      <c r="T3" s="117"/>
      <c r="U3" s="117"/>
      <c r="V3" s="117"/>
      <c r="W3" s="117"/>
      <c r="X3" s="117"/>
      <c r="Y3" s="117"/>
      <c r="Z3" s="119"/>
      <c r="AA3"/>
      <c r="AB3"/>
      <c r="AC3"/>
    </row>
    <row r="4" spans="1:29" ht="19.5" customHeight="1" thickBot="1">
      <c r="A4" s="115"/>
      <c r="B4" s="120"/>
      <c r="C4" s="117"/>
      <c r="D4" s="117"/>
      <c r="E4" s="117"/>
      <c r="F4" s="117"/>
      <c r="G4" s="115"/>
      <c r="H4" s="117"/>
      <c r="I4" s="117"/>
      <c r="J4" s="117"/>
      <c r="K4" s="117"/>
      <c r="L4" s="118"/>
      <c r="M4" s="117"/>
      <c r="N4" s="117"/>
      <c r="O4" s="117"/>
      <c r="P4" s="117"/>
      <c r="Q4" s="117"/>
      <c r="R4" s="117"/>
      <c r="S4" s="117"/>
      <c r="T4" s="117"/>
      <c r="U4" s="117"/>
      <c r="V4" s="117"/>
      <c r="W4" s="117"/>
      <c r="X4" s="117"/>
      <c r="Y4" s="117"/>
      <c r="Z4" s="119"/>
      <c r="AA4"/>
      <c r="AB4"/>
      <c r="AC4"/>
    </row>
    <row r="5" spans="1:29" ht="26.25" customHeight="1" thickTop="1">
      <c r="A5" s="200" t="s">
        <v>170</v>
      </c>
      <c r="B5" s="201"/>
      <c r="C5" s="201"/>
      <c r="D5" s="201"/>
      <c r="E5" s="202"/>
      <c r="F5" s="203" t="s">
        <v>97</v>
      </c>
      <c r="G5" s="204"/>
      <c r="H5" s="205" t="s">
        <v>173</v>
      </c>
      <c r="I5" s="204"/>
      <c r="J5" s="204"/>
      <c r="K5" s="204"/>
      <c r="L5" s="204"/>
      <c r="M5" s="204"/>
      <c r="N5" s="204"/>
      <c r="O5" s="204"/>
      <c r="P5" s="204"/>
      <c r="Q5" s="204"/>
      <c r="R5" s="204"/>
      <c r="S5" s="204"/>
      <c r="T5" s="204"/>
      <c r="U5" s="204"/>
      <c r="V5" s="202"/>
      <c r="W5" s="204"/>
      <c r="X5" s="204"/>
      <c r="Y5" s="204"/>
      <c r="Z5" s="206"/>
    </row>
    <row r="6" spans="1:29" ht="12" hidden="1" customHeight="1">
      <c r="A6" s="207">
        <f>DATE(VALUE(MID(A1,FIND("和",A1)+1,LEN(A1)-FIND("和",A1)-1))+2018,VALUE(LEFT(B1,LEN(B1)-1)),1)</f>
        <v>46204</v>
      </c>
      <c r="B6" s="121"/>
      <c r="C6" s="121"/>
      <c r="D6" s="121"/>
      <c r="E6" s="192"/>
      <c r="F6" s="193"/>
      <c r="G6" s="194"/>
      <c r="H6" s="195"/>
      <c r="I6" s="194"/>
      <c r="J6" s="194"/>
      <c r="K6" s="194"/>
      <c r="L6" s="194"/>
      <c r="M6" s="194"/>
      <c r="N6" s="194"/>
      <c r="O6" s="194"/>
      <c r="P6" s="194"/>
      <c r="Q6" s="194"/>
      <c r="R6" s="194"/>
      <c r="S6" s="194"/>
      <c r="T6" s="194"/>
      <c r="U6" s="194"/>
      <c r="V6" s="192"/>
      <c r="W6" s="194"/>
      <c r="X6" s="194"/>
      <c r="Y6" s="194"/>
      <c r="Z6" s="208"/>
    </row>
    <row r="7" spans="1:29" s="172" customFormat="1" ht="18.75" customHeight="1">
      <c r="A7" s="209" t="str">
        <f>A1</f>
        <v>令和8年</v>
      </c>
      <c r="B7" s="365" t="s">
        <v>44</v>
      </c>
      <c r="C7" s="365"/>
      <c r="D7" s="366"/>
      <c r="E7" s="196"/>
      <c r="F7" s="170" t="str">
        <f>A7</f>
        <v>令和8年</v>
      </c>
      <c r="G7" s="359" t="s">
        <v>8</v>
      </c>
      <c r="H7" s="359"/>
      <c r="I7" s="362"/>
      <c r="J7" s="358" t="s">
        <v>9</v>
      </c>
      <c r="K7" s="359"/>
      <c r="L7" s="360"/>
      <c r="M7" s="361" t="s">
        <v>10</v>
      </c>
      <c r="N7" s="359"/>
      <c r="O7" s="362"/>
      <c r="P7" s="358" t="s">
        <v>11</v>
      </c>
      <c r="Q7" s="359"/>
      <c r="R7" s="360"/>
      <c r="S7" s="361" t="s">
        <v>12</v>
      </c>
      <c r="T7" s="359"/>
      <c r="U7" s="360"/>
      <c r="V7" s="197"/>
      <c r="W7" s="170" t="str">
        <f>A7</f>
        <v>令和8年</v>
      </c>
      <c r="X7" s="363" t="s">
        <v>6</v>
      </c>
      <c r="Y7" s="363"/>
      <c r="Z7" s="368"/>
      <c r="AA7" s="171"/>
      <c r="AB7" s="171"/>
      <c r="AC7" s="171"/>
    </row>
    <row r="8" spans="1:29" ht="12.95" customHeight="1">
      <c r="A8" s="210" t="str">
        <f>B1</f>
        <v>7月</v>
      </c>
      <c r="B8" s="178" t="s">
        <v>13</v>
      </c>
      <c r="C8" s="178" t="s">
        <v>14</v>
      </c>
      <c r="D8" s="179" t="s">
        <v>15</v>
      </c>
      <c r="E8" s="155"/>
      <c r="F8" s="180" t="str">
        <f>A8</f>
        <v>7月</v>
      </c>
      <c r="G8" s="181" t="s">
        <v>13</v>
      </c>
      <c r="H8" s="181" t="s">
        <v>14</v>
      </c>
      <c r="I8" s="183" t="s">
        <v>15</v>
      </c>
      <c r="J8" s="189" t="s">
        <v>13</v>
      </c>
      <c r="K8" s="181" t="s">
        <v>14</v>
      </c>
      <c r="L8" s="182" t="s">
        <v>15</v>
      </c>
      <c r="M8" s="186" t="s">
        <v>13</v>
      </c>
      <c r="N8" s="181" t="s">
        <v>14</v>
      </c>
      <c r="O8" s="183" t="s">
        <v>15</v>
      </c>
      <c r="P8" s="189" t="s">
        <v>13</v>
      </c>
      <c r="Q8" s="181" t="s">
        <v>14</v>
      </c>
      <c r="R8" s="182" t="s">
        <v>15</v>
      </c>
      <c r="S8" s="186" t="s">
        <v>13</v>
      </c>
      <c r="T8" s="181" t="s">
        <v>14</v>
      </c>
      <c r="U8" s="182" t="s">
        <v>15</v>
      </c>
      <c r="V8" s="156"/>
      <c r="W8" s="180" t="str">
        <f>A8</f>
        <v>7月</v>
      </c>
      <c r="X8" s="181" t="s">
        <v>13</v>
      </c>
      <c r="Y8" s="181" t="s">
        <v>14</v>
      </c>
      <c r="Z8" s="211" t="s">
        <v>15</v>
      </c>
      <c r="AA8"/>
      <c r="AB8"/>
      <c r="AC8"/>
    </row>
    <row r="9" spans="1:29" ht="12.95" customHeight="1">
      <c r="A9" s="212">
        <f>$A$6</f>
        <v>46204</v>
      </c>
      <c r="B9" s="173"/>
      <c r="C9" s="173"/>
      <c r="D9" s="174"/>
      <c r="E9" s="198"/>
      <c r="F9" s="175">
        <f>A9</f>
        <v>46204</v>
      </c>
      <c r="G9" s="176"/>
      <c r="H9" s="176"/>
      <c r="I9" s="184"/>
      <c r="J9" s="190"/>
      <c r="K9" s="176"/>
      <c r="L9" s="177"/>
      <c r="M9" s="187"/>
      <c r="N9" s="176"/>
      <c r="O9" s="184"/>
      <c r="P9" s="190"/>
      <c r="Q9" s="176"/>
      <c r="R9" s="177"/>
      <c r="S9" s="187"/>
      <c r="T9" s="176"/>
      <c r="U9" s="177"/>
      <c r="V9" s="199"/>
      <c r="W9" s="175">
        <f>A9</f>
        <v>46204</v>
      </c>
      <c r="X9" s="176"/>
      <c r="Y9" s="176"/>
      <c r="Z9" s="213"/>
      <c r="AA9"/>
      <c r="AB9" s="123" t="s">
        <v>130</v>
      </c>
      <c r="AC9" s="98"/>
    </row>
    <row r="10" spans="1:29" ht="12.95" customHeight="1">
      <c r="A10" s="214">
        <f>IF(MONTH(A9+1)=MONTH($A$6),A9+1,"")</f>
        <v>46205</v>
      </c>
      <c r="B10" s="98"/>
      <c r="C10" s="98"/>
      <c r="D10" s="99"/>
      <c r="E10" s="198"/>
      <c r="F10" s="122">
        <f t="shared" ref="F10:F39" si="0">F9+1</f>
        <v>46205</v>
      </c>
      <c r="G10" s="98"/>
      <c r="H10" s="98"/>
      <c r="I10" s="185"/>
      <c r="J10" s="191"/>
      <c r="K10" s="98"/>
      <c r="L10" s="99"/>
      <c r="M10" s="188"/>
      <c r="N10" s="98"/>
      <c r="O10" s="185"/>
      <c r="P10" s="191"/>
      <c r="Q10" s="98"/>
      <c r="R10" s="99"/>
      <c r="S10" s="188"/>
      <c r="T10" s="98"/>
      <c r="U10" s="99"/>
      <c r="V10" s="199"/>
      <c r="W10" s="122">
        <f t="shared" ref="W10:W39" si="1">W9+1</f>
        <v>46205</v>
      </c>
      <c r="X10" s="98"/>
      <c r="Y10" s="98"/>
      <c r="Z10" s="215"/>
      <c r="AA10"/>
      <c r="AB10" s="5"/>
      <c r="AC10" s="5"/>
    </row>
    <row r="11" spans="1:29" ht="12.95" customHeight="1">
      <c r="A11" s="214">
        <f t="shared" ref="A11:A39" si="2">IF(MONTH(A10+1)=MONTH($A$6),A10+1,"")</f>
        <v>46206</v>
      </c>
      <c r="B11" s="98"/>
      <c r="C11" s="98"/>
      <c r="D11" s="99"/>
      <c r="E11" s="198"/>
      <c r="F11" s="122">
        <f t="shared" si="0"/>
        <v>46206</v>
      </c>
      <c r="G11" s="98"/>
      <c r="H11" s="98"/>
      <c r="I11" s="185"/>
      <c r="J11" s="191"/>
      <c r="K11" s="98"/>
      <c r="L11" s="99"/>
      <c r="M11" s="188"/>
      <c r="N11" s="98"/>
      <c r="O11" s="185"/>
      <c r="P11" s="191"/>
      <c r="Q11" s="98"/>
      <c r="R11" s="99"/>
      <c r="S11" s="188"/>
      <c r="T11" s="98"/>
      <c r="U11" s="99"/>
      <c r="V11" s="199"/>
      <c r="W11" s="122">
        <f t="shared" si="1"/>
        <v>46206</v>
      </c>
      <c r="X11" s="98"/>
      <c r="Y11" s="98"/>
      <c r="Z11" s="215"/>
      <c r="AA11"/>
      <c r="AB11" s="6" t="s">
        <v>133</v>
      </c>
      <c r="AC11" s="98"/>
    </row>
    <row r="12" spans="1:29" ht="12.95" customHeight="1">
      <c r="A12" s="214">
        <f t="shared" si="2"/>
        <v>46207</v>
      </c>
      <c r="B12" s="98" t="s">
        <v>136</v>
      </c>
      <c r="C12" s="98" t="s">
        <v>136</v>
      </c>
      <c r="D12" s="99" t="s">
        <v>136</v>
      </c>
      <c r="E12" s="198"/>
      <c r="F12" s="122">
        <f t="shared" si="0"/>
        <v>46207</v>
      </c>
      <c r="G12" s="98" t="s">
        <v>136</v>
      </c>
      <c r="H12" s="98" t="s">
        <v>136</v>
      </c>
      <c r="I12" s="98" t="s">
        <v>136</v>
      </c>
      <c r="J12" s="191"/>
      <c r="K12" s="98"/>
      <c r="L12" s="99"/>
      <c r="M12" s="188"/>
      <c r="N12" s="98"/>
      <c r="O12" s="185"/>
      <c r="P12" s="191"/>
      <c r="Q12" s="98"/>
      <c r="R12" s="99"/>
      <c r="S12" s="188"/>
      <c r="T12" s="98"/>
      <c r="U12" s="99"/>
      <c r="V12" s="199"/>
      <c r="W12" s="122">
        <f t="shared" si="1"/>
        <v>46207</v>
      </c>
      <c r="X12" s="98" t="s">
        <v>136</v>
      </c>
      <c r="Y12" s="98" t="s">
        <v>136</v>
      </c>
      <c r="Z12" s="215" t="s">
        <v>136</v>
      </c>
      <c r="AA12"/>
      <c r="AB12" s="126" t="s">
        <v>135</v>
      </c>
      <c r="AC12" s="26"/>
    </row>
    <row r="13" spans="1:29" ht="12.95" customHeight="1">
      <c r="A13" s="214">
        <f t="shared" si="2"/>
        <v>46208</v>
      </c>
      <c r="B13" s="98" t="s">
        <v>136</v>
      </c>
      <c r="C13" s="98" t="s">
        <v>136</v>
      </c>
      <c r="D13" s="99" t="s">
        <v>136</v>
      </c>
      <c r="E13" s="198"/>
      <c r="F13" s="122">
        <f t="shared" si="0"/>
        <v>46208</v>
      </c>
      <c r="G13" s="98" t="s">
        <v>136</v>
      </c>
      <c r="H13" s="98" t="s">
        <v>136</v>
      </c>
      <c r="I13" s="98" t="s">
        <v>136</v>
      </c>
      <c r="J13" s="191"/>
      <c r="K13" s="98"/>
      <c r="L13" s="99"/>
      <c r="M13" s="188"/>
      <c r="N13" s="98"/>
      <c r="O13" s="185"/>
      <c r="P13" s="191"/>
      <c r="Q13" s="98"/>
      <c r="R13" s="99"/>
      <c r="S13" s="188"/>
      <c r="T13" s="98"/>
      <c r="U13" s="99"/>
      <c r="V13" s="199"/>
      <c r="W13" s="122">
        <f t="shared" si="1"/>
        <v>46208</v>
      </c>
      <c r="X13" s="98"/>
      <c r="Y13" s="98"/>
      <c r="Z13" s="215"/>
      <c r="AA13"/>
      <c r="AB13" s="126" t="s">
        <v>136</v>
      </c>
      <c r="AC13" s="26"/>
    </row>
    <row r="14" spans="1:29" ht="12.95" customHeight="1">
      <c r="A14" s="214">
        <f t="shared" si="2"/>
        <v>46209</v>
      </c>
      <c r="B14" s="98"/>
      <c r="C14" s="98"/>
      <c r="D14" s="99"/>
      <c r="E14" s="198"/>
      <c r="F14" s="122">
        <f t="shared" si="0"/>
        <v>46209</v>
      </c>
      <c r="G14" s="98"/>
      <c r="H14" s="98"/>
      <c r="I14" s="185"/>
      <c r="J14" s="191"/>
      <c r="K14" s="98"/>
      <c r="L14" s="99"/>
      <c r="M14" s="188"/>
      <c r="N14" s="98"/>
      <c r="O14" s="185"/>
      <c r="P14" s="191"/>
      <c r="Q14" s="98"/>
      <c r="R14" s="99"/>
      <c r="S14" s="188"/>
      <c r="T14" s="98"/>
      <c r="U14" s="99"/>
      <c r="V14" s="199"/>
      <c r="W14" s="122">
        <f t="shared" si="1"/>
        <v>46209</v>
      </c>
      <c r="X14" s="98"/>
      <c r="Y14" s="98"/>
      <c r="Z14" s="215"/>
      <c r="AA14"/>
      <c r="AB14" s="6"/>
      <c r="AC14"/>
    </row>
    <row r="15" spans="1:29" ht="12.95" customHeight="1">
      <c r="A15" s="214">
        <f t="shared" si="2"/>
        <v>46210</v>
      </c>
      <c r="B15" s="100"/>
      <c r="C15" s="100"/>
      <c r="D15" s="97"/>
      <c r="E15" s="198"/>
      <c r="F15" s="122">
        <f t="shared" si="0"/>
        <v>46210</v>
      </c>
      <c r="G15" s="98"/>
      <c r="H15" s="98"/>
      <c r="I15" s="185"/>
      <c r="J15" s="191"/>
      <c r="K15" s="98"/>
      <c r="L15" s="99"/>
      <c r="M15" s="188"/>
      <c r="N15" s="98"/>
      <c r="O15" s="185"/>
      <c r="P15" s="191"/>
      <c r="Q15" s="98"/>
      <c r="R15" s="99"/>
      <c r="S15" s="188"/>
      <c r="T15" s="98"/>
      <c r="U15" s="99"/>
      <c r="V15" s="199"/>
      <c r="W15" s="122">
        <f t="shared" si="1"/>
        <v>46210</v>
      </c>
      <c r="X15" s="98"/>
      <c r="Y15" s="98"/>
      <c r="Z15" s="215"/>
      <c r="AA15"/>
      <c r="AB15"/>
      <c r="AC15" s="7"/>
    </row>
    <row r="16" spans="1:29" ht="12.95" customHeight="1">
      <c r="A16" s="214">
        <f t="shared" si="2"/>
        <v>46211</v>
      </c>
      <c r="B16" s="100"/>
      <c r="C16" s="100"/>
      <c r="D16" s="97"/>
      <c r="E16" s="198"/>
      <c r="F16" s="124">
        <f>F15+1</f>
        <v>46211</v>
      </c>
      <c r="G16" s="98"/>
      <c r="H16" s="98"/>
      <c r="I16" s="185"/>
      <c r="J16" s="191"/>
      <c r="K16" s="98"/>
      <c r="L16" s="99"/>
      <c r="M16" s="188"/>
      <c r="N16" s="98"/>
      <c r="O16" s="185"/>
      <c r="P16" s="191"/>
      <c r="Q16" s="98"/>
      <c r="R16" s="99"/>
      <c r="S16" s="188"/>
      <c r="T16" s="98"/>
      <c r="U16" s="99"/>
      <c r="V16" s="199"/>
      <c r="W16" s="122">
        <f t="shared" si="1"/>
        <v>46211</v>
      </c>
      <c r="X16" s="98"/>
      <c r="Y16" s="98"/>
      <c r="Z16" s="215"/>
      <c r="AA16"/>
      <c r="AB16" s="26"/>
      <c r="AC16" s="27"/>
    </row>
    <row r="17" spans="1:31" ht="12.95" customHeight="1">
      <c r="A17" s="214">
        <f t="shared" si="2"/>
        <v>46212</v>
      </c>
      <c r="B17" s="98"/>
      <c r="C17" s="98"/>
      <c r="D17" s="99"/>
      <c r="E17" s="198"/>
      <c r="F17" s="122">
        <f>F16+1</f>
        <v>46212</v>
      </c>
      <c r="G17" s="98"/>
      <c r="H17" s="98"/>
      <c r="I17" s="185"/>
      <c r="J17" s="191"/>
      <c r="K17" s="98"/>
      <c r="L17" s="99"/>
      <c r="M17" s="188"/>
      <c r="N17" s="98"/>
      <c r="O17" s="185"/>
      <c r="P17" s="191"/>
      <c r="Q17" s="98"/>
      <c r="R17" s="99"/>
      <c r="S17" s="188"/>
      <c r="T17" s="98"/>
      <c r="U17" s="99"/>
      <c r="V17" s="199"/>
      <c r="W17" s="122">
        <f t="shared" si="1"/>
        <v>46212</v>
      </c>
      <c r="X17" s="98"/>
      <c r="Y17" s="98"/>
      <c r="Z17" s="215"/>
      <c r="AA17"/>
      <c r="AB17" s="26"/>
      <c r="AC17" s="26"/>
    </row>
    <row r="18" spans="1:31" ht="12.95" customHeight="1">
      <c r="A18" s="214">
        <f t="shared" si="2"/>
        <v>46213</v>
      </c>
      <c r="B18" s="98"/>
      <c r="C18" s="98"/>
      <c r="D18" s="99"/>
      <c r="E18" s="198"/>
      <c r="F18" s="122">
        <f t="shared" si="0"/>
        <v>46213</v>
      </c>
      <c r="G18" s="98"/>
      <c r="H18" s="98"/>
      <c r="I18" s="185"/>
      <c r="J18" s="191"/>
      <c r="K18" s="98"/>
      <c r="L18" s="99"/>
      <c r="M18" s="188"/>
      <c r="N18" s="98"/>
      <c r="O18" s="185"/>
      <c r="P18" s="191"/>
      <c r="Q18" s="98"/>
      <c r="R18" s="99"/>
      <c r="S18" s="188"/>
      <c r="T18" s="98"/>
      <c r="U18" s="99"/>
      <c r="V18" s="199"/>
      <c r="W18" s="122">
        <f t="shared" si="1"/>
        <v>46213</v>
      </c>
      <c r="X18" s="98"/>
      <c r="Y18" s="98"/>
      <c r="Z18" s="215"/>
      <c r="AA18"/>
      <c r="AB18" s="6"/>
      <c r="AC18"/>
    </row>
    <row r="19" spans="1:31" ht="12.95" customHeight="1">
      <c r="A19" s="214">
        <f t="shared" si="2"/>
        <v>46214</v>
      </c>
      <c r="B19" s="100"/>
      <c r="C19" s="100"/>
      <c r="D19" s="97"/>
      <c r="E19" s="198"/>
      <c r="F19" s="122">
        <f t="shared" si="0"/>
        <v>46214</v>
      </c>
      <c r="G19" s="98"/>
      <c r="H19" s="98" t="s">
        <v>136</v>
      </c>
      <c r="I19" s="185"/>
      <c r="J19" s="191"/>
      <c r="K19" s="98"/>
      <c r="L19" s="99"/>
      <c r="M19" s="188"/>
      <c r="N19" s="98"/>
      <c r="O19" s="185"/>
      <c r="P19" s="191"/>
      <c r="Q19" s="98"/>
      <c r="R19" s="99"/>
      <c r="S19" s="188"/>
      <c r="T19" s="98"/>
      <c r="U19" s="99"/>
      <c r="V19" s="199"/>
      <c r="W19" s="122">
        <f t="shared" si="1"/>
        <v>46214</v>
      </c>
      <c r="X19" s="98"/>
      <c r="Y19" s="98"/>
      <c r="Z19" s="215"/>
      <c r="AA19"/>
      <c r="AB19"/>
      <c r="AC19"/>
      <c r="AD19"/>
      <c r="AE19"/>
    </row>
    <row r="20" spans="1:31" ht="12.95" customHeight="1">
      <c r="A20" s="214">
        <f t="shared" si="2"/>
        <v>46215</v>
      </c>
      <c r="B20" s="100"/>
      <c r="C20" s="100"/>
      <c r="D20" s="97"/>
      <c r="E20" s="198"/>
      <c r="F20" s="122">
        <f t="shared" si="0"/>
        <v>46215</v>
      </c>
      <c r="G20" s="98" t="s">
        <v>136</v>
      </c>
      <c r="H20" s="98" t="s">
        <v>136</v>
      </c>
      <c r="I20" s="98" t="s">
        <v>136</v>
      </c>
      <c r="J20" s="191"/>
      <c r="K20" s="98"/>
      <c r="L20" s="99"/>
      <c r="M20" s="98" t="s">
        <v>136</v>
      </c>
      <c r="N20" s="98" t="s">
        <v>136</v>
      </c>
      <c r="O20" s="98" t="s">
        <v>136</v>
      </c>
      <c r="P20" s="191"/>
      <c r="Q20" s="98"/>
      <c r="R20" s="99"/>
      <c r="S20" s="188"/>
      <c r="T20" s="98"/>
      <c r="U20" s="99"/>
      <c r="V20" s="199"/>
      <c r="W20" s="122">
        <f t="shared" si="1"/>
        <v>46215</v>
      </c>
      <c r="X20" s="98"/>
      <c r="Y20" s="98"/>
      <c r="Z20" s="215"/>
      <c r="AA20"/>
      <c r="AB20"/>
      <c r="AC20"/>
      <c r="AD20"/>
      <c r="AE20"/>
    </row>
    <row r="21" spans="1:31" ht="12.95" customHeight="1">
      <c r="A21" s="214">
        <f t="shared" si="2"/>
        <v>46216</v>
      </c>
      <c r="B21" s="98" t="s">
        <v>135</v>
      </c>
      <c r="C21" s="98" t="s">
        <v>135</v>
      </c>
      <c r="D21" s="99" t="s">
        <v>135</v>
      </c>
      <c r="E21" s="198"/>
      <c r="F21" s="122">
        <f t="shared" si="0"/>
        <v>46216</v>
      </c>
      <c r="G21" s="98"/>
      <c r="H21" s="98"/>
      <c r="I21" s="185"/>
      <c r="J21" s="191"/>
      <c r="K21" s="98"/>
      <c r="L21" s="99"/>
      <c r="M21" s="188"/>
      <c r="N21" s="98"/>
      <c r="O21" s="185"/>
      <c r="P21" s="191"/>
      <c r="Q21" s="98"/>
      <c r="R21" s="99"/>
      <c r="S21" s="188"/>
      <c r="T21" s="98"/>
      <c r="U21" s="99"/>
      <c r="V21" s="199"/>
      <c r="W21" s="122">
        <f t="shared" si="1"/>
        <v>46216</v>
      </c>
      <c r="X21" s="98"/>
      <c r="Y21" s="98"/>
      <c r="Z21" s="215"/>
      <c r="AA21"/>
      <c r="AB21"/>
      <c r="AC21" s="27"/>
      <c r="AD21"/>
      <c r="AE21" s="27"/>
    </row>
    <row r="22" spans="1:31" ht="12.95" customHeight="1">
      <c r="A22" s="214">
        <f t="shared" si="2"/>
        <v>46217</v>
      </c>
      <c r="B22" s="100"/>
      <c r="C22" s="100"/>
      <c r="D22" s="97"/>
      <c r="E22" s="198"/>
      <c r="F22" s="122">
        <f t="shared" si="0"/>
        <v>46217</v>
      </c>
      <c r="G22" s="98"/>
      <c r="H22" s="98"/>
      <c r="I22" s="185"/>
      <c r="J22" s="191"/>
      <c r="K22" s="98"/>
      <c r="L22" s="99"/>
      <c r="M22" s="188"/>
      <c r="N22" s="98"/>
      <c r="O22" s="185"/>
      <c r="P22" s="191"/>
      <c r="Q22" s="98"/>
      <c r="R22" s="99"/>
      <c r="S22" s="188"/>
      <c r="T22" s="98"/>
      <c r="U22" s="99"/>
      <c r="V22" s="199"/>
      <c r="W22" s="122">
        <f t="shared" si="1"/>
        <v>46217</v>
      </c>
      <c r="X22" s="98"/>
      <c r="Y22" s="98"/>
      <c r="Z22" s="215"/>
      <c r="AA22"/>
      <c r="AB22"/>
      <c r="AC22"/>
      <c r="AD22"/>
      <c r="AE22"/>
    </row>
    <row r="23" spans="1:31" ht="12.95" customHeight="1">
      <c r="A23" s="214">
        <f t="shared" si="2"/>
        <v>46218</v>
      </c>
      <c r="B23" s="100"/>
      <c r="C23" s="100"/>
      <c r="D23" s="97"/>
      <c r="E23" s="198"/>
      <c r="F23" s="122">
        <f t="shared" si="0"/>
        <v>46218</v>
      </c>
      <c r="G23" s="98"/>
      <c r="H23" s="98"/>
      <c r="I23" s="185"/>
      <c r="J23" s="191"/>
      <c r="K23" s="98"/>
      <c r="L23" s="99"/>
      <c r="M23" s="188"/>
      <c r="N23" s="98"/>
      <c r="O23" s="185"/>
      <c r="P23" s="191"/>
      <c r="Q23" s="98"/>
      <c r="R23" s="99"/>
      <c r="S23" s="188"/>
      <c r="T23" s="98"/>
      <c r="U23" s="99"/>
      <c r="V23" s="199"/>
      <c r="W23" s="122">
        <f t="shared" si="1"/>
        <v>46218</v>
      </c>
      <c r="X23" s="98"/>
      <c r="Y23" s="98"/>
      <c r="Z23" s="215"/>
      <c r="AA23"/>
      <c r="AB23"/>
      <c r="AC23"/>
      <c r="AD23"/>
      <c r="AE23"/>
    </row>
    <row r="24" spans="1:31" ht="12.95" customHeight="1">
      <c r="A24" s="214">
        <f t="shared" si="2"/>
        <v>46219</v>
      </c>
      <c r="B24" s="98"/>
      <c r="C24" s="98"/>
      <c r="D24" s="99"/>
      <c r="E24" s="198"/>
      <c r="F24" s="122">
        <f t="shared" si="0"/>
        <v>46219</v>
      </c>
      <c r="G24" s="98"/>
      <c r="H24" s="98"/>
      <c r="I24" s="185"/>
      <c r="J24" s="191"/>
      <c r="K24" s="98"/>
      <c r="L24" s="99"/>
      <c r="M24" s="188"/>
      <c r="N24" s="98"/>
      <c r="O24" s="185"/>
      <c r="P24" s="191"/>
      <c r="Q24" s="98"/>
      <c r="R24" s="99"/>
      <c r="S24" s="188"/>
      <c r="T24" s="98"/>
      <c r="U24" s="99"/>
      <c r="V24" s="199"/>
      <c r="W24" s="122">
        <f t="shared" si="1"/>
        <v>46219</v>
      </c>
      <c r="X24" s="98"/>
      <c r="Y24" s="98"/>
      <c r="Z24" s="215"/>
      <c r="AA24"/>
      <c r="AB24"/>
      <c r="AC24" s="27"/>
      <c r="AD24"/>
      <c r="AE24"/>
    </row>
    <row r="25" spans="1:31" ht="12.95" customHeight="1">
      <c r="A25" s="214">
        <f t="shared" si="2"/>
        <v>46220</v>
      </c>
      <c r="B25" s="98"/>
      <c r="C25" s="98"/>
      <c r="D25" s="99"/>
      <c r="E25" s="198"/>
      <c r="F25" s="122">
        <f t="shared" si="0"/>
        <v>46220</v>
      </c>
      <c r="G25" s="98"/>
      <c r="H25" s="98"/>
      <c r="I25" s="185"/>
      <c r="J25" s="191"/>
      <c r="K25" s="98"/>
      <c r="L25" s="99"/>
      <c r="M25" s="188"/>
      <c r="N25" s="98"/>
      <c r="O25" s="185"/>
      <c r="P25" s="191"/>
      <c r="Q25" s="98"/>
      <c r="R25" s="99"/>
      <c r="S25" s="188"/>
      <c r="T25" s="98"/>
      <c r="U25" s="99"/>
      <c r="V25" s="199"/>
      <c r="W25" s="122">
        <f t="shared" si="1"/>
        <v>46220</v>
      </c>
      <c r="X25" s="98"/>
      <c r="Y25" s="98"/>
      <c r="Z25" s="215"/>
      <c r="AA25"/>
      <c r="AB25"/>
      <c r="AC25"/>
      <c r="AD25"/>
      <c r="AE25"/>
    </row>
    <row r="26" spans="1:31" ht="12.95" customHeight="1">
      <c r="A26" s="214">
        <f t="shared" si="2"/>
        <v>46221</v>
      </c>
      <c r="B26" s="100"/>
      <c r="C26" s="100"/>
      <c r="D26" s="97"/>
      <c r="E26" s="198"/>
      <c r="F26" s="122">
        <f t="shared" si="0"/>
        <v>46221</v>
      </c>
      <c r="G26" s="98"/>
      <c r="H26" s="98"/>
      <c r="I26" s="185"/>
      <c r="J26" s="191"/>
      <c r="K26" s="98"/>
      <c r="L26" s="99"/>
      <c r="M26" s="188"/>
      <c r="N26" s="98"/>
      <c r="O26" s="185"/>
      <c r="P26" s="191"/>
      <c r="Q26" s="98"/>
      <c r="R26" s="99"/>
      <c r="S26" s="188"/>
      <c r="T26" s="98"/>
      <c r="U26" s="99"/>
      <c r="V26" s="199"/>
      <c r="W26" s="122">
        <f t="shared" si="1"/>
        <v>46221</v>
      </c>
      <c r="X26" s="98"/>
      <c r="Y26" s="98"/>
      <c r="Z26" s="215"/>
      <c r="AA26"/>
      <c r="AB26"/>
      <c r="AC26"/>
      <c r="AD26"/>
      <c r="AE26"/>
    </row>
    <row r="27" spans="1:31" ht="12.95" customHeight="1">
      <c r="A27" s="214">
        <f t="shared" si="2"/>
        <v>46222</v>
      </c>
      <c r="B27" s="100"/>
      <c r="C27" s="100"/>
      <c r="D27" s="97"/>
      <c r="E27" s="198"/>
      <c r="F27" s="122">
        <f t="shared" si="0"/>
        <v>46222</v>
      </c>
      <c r="G27" s="98" t="s">
        <v>136</v>
      </c>
      <c r="H27" s="98" t="s">
        <v>136</v>
      </c>
      <c r="I27" s="98" t="s">
        <v>136</v>
      </c>
      <c r="J27" s="191"/>
      <c r="K27" s="98"/>
      <c r="L27" s="99"/>
      <c r="M27" s="98" t="s">
        <v>136</v>
      </c>
      <c r="N27" s="98" t="s">
        <v>136</v>
      </c>
      <c r="O27" s="98" t="s">
        <v>136</v>
      </c>
      <c r="P27" s="191"/>
      <c r="Q27" s="98"/>
      <c r="R27" s="99"/>
      <c r="S27" s="188"/>
      <c r="T27" s="98"/>
      <c r="U27" s="99"/>
      <c r="V27" s="199"/>
      <c r="W27" s="122">
        <f t="shared" si="1"/>
        <v>46222</v>
      </c>
      <c r="X27" s="98"/>
      <c r="Y27" s="98"/>
      <c r="Z27" s="215"/>
      <c r="AA27"/>
      <c r="AB27"/>
      <c r="AC27"/>
      <c r="AD27"/>
      <c r="AE27"/>
    </row>
    <row r="28" spans="1:31" ht="12.95" customHeight="1">
      <c r="A28" s="214">
        <f t="shared" si="2"/>
        <v>46223</v>
      </c>
      <c r="B28" s="100"/>
      <c r="C28" s="100"/>
      <c r="D28" s="97"/>
      <c r="E28" s="198"/>
      <c r="F28" s="122">
        <f t="shared" si="0"/>
        <v>46223</v>
      </c>
      <c r="G28" s="98"/>
      <c r="H28" s="98"/>
      <c r="I28" s="185"/>
      <c r="J28" s="191"/>
      <c r="K28" s="98"/>
      <c r="L28" s="99"/>
      <c r="M28" s="188"/>
      <c r="N28" s="98"/>
      <c r="O28" s="185"/>
      <c r="P28" s="191"/>
      <c r="Q28" s="98"/>
      <c r="R28" s="99"/>
      <c r="S28" s="188"/>
      <c r="T28" s="98"/>
      <c r="U28" s="99"/>
      <c r="V28" s="199"/>
      <c r="W28" s="122">
        <f t="shared" si="1"/>
        <v>46223</v>
      </c>
      <c r="X28" s="98"/>
      <c r="Y28" s="98"/>
      <c r="Z28" s="215"/>
      <c r="AA28"/>
      <c r="AB28"/>
      <c r="AC28"/>
      <c r="AD28"/>
      <c r="AE28"/>
    </row>
    <row r="29" spans="1:31" ht="12.95" customHeight="1">
      <c r="A29" s="214">
        <f t="shared" si="2"/>
        <v>46224</v>
      </c>
      <c r="B29" s="100"/>
      <c r="C29" s="100"/>
      <c r="D29" s="97"/>
      <c r="E29" s="198"/>
      <c r="F29" s="122">
        <f t="shared" si="0"/>
        <v>46224</v>
      </c>
      <c r="G29" s="98"/>
      <c r="H29" s="98"/>
      <c r="I29" s="185"/>
      <c r="J29" s="191"/>
      <c r="K29" s="98"/>
      <c r="L29" s="99"/>
      <c r="M29" s="188"/>
      <c r="N29" s="98"/>
      <c r="O29" s="185"/>
      <c r="P29" s="191"/>
      <c r="Q29" s="98"/>
      <c r="R29" s="99"/>
      <c r="S29" s="188"/>
      <c r="T29" s="98"/>
      <c r="U29" s="99"/>
      <c r="V29" s="199"/>
      <c r="W29" s="122">
        <f t="shared" si="1"/>
        <v>46224</v>
      </c>
      <c r="X29" s="98"/>
      <c r="Y29" s="98"/>
      <c r="Z29" s="215"/>
      <c r="AA29"/>
      <c r="AB29"/>
      <c r="AC29"/>
      <c r="AD29"/>
      <c r="AE29"/>
    </row>
    <row r="30" spans="1:31" ht="12.95" customHeight="1">
      <c r="A30" s="214">
        <f t="shared" si="2"/>
        <v>46225</v>
      </c>
      <c r="B30" s="98" t="s">
        <v>135</v>
      </c>
      <c r="C30" s="98" t="s">
        <v>135</v>
      </c>
      <c r="D30" s="99" t="s">
        <v>135</v>
      </c>
      <c r="E30" s="198"/>
      <c r="F30" s="122">
        <f t="shared" si="0"/>
        <v>46225</v>
      </c>
      <c r="G30" s="98"/>
      <c r="H30" s="98"/>
      <c r="I30" s="185"/>
      <c r="J30" s="191"/>
      <c r="K30" s="98"/>
      <c r="L30" s="99"/>
      <c r="M30" s="188"/>
      <c r="N30" s="98"/>
      <c r="O30" s="185"/>
      <c r="P30" s="191"/>
      <c r="Q30" s="98"/>
      <c r="R30" s="99"/>
      <c r="S30" s="188"/>
      <c r="T30" s="98"/>
      <c r="U30" s="99"/>
      <c r="V30" s="199"/>
      <c r="W30" s="122">
        <f t="shared" si="1"/>
        <v>46225</v>
      </c>
      <c r="X30" s="98"/>
      <c r="Y30" s="98"/>
      <c r="Z30" s="215"/>
      <c r="AA30"/>
      <c r="AB30"/>
      <c r="AC30"/>
      <c r="AD30"/>
      <c r="AE30"/>
    </row>
    <row r="31" spans="1:31" ht="12.95" customHeight="1">
      <c r="A31" s="214">
        <f t="shared" si="2"/>
        <v>46226</v>
      </c>
      <c r="B31" s="98"/>
      <c r="C31" s="98"/>
      <c r="D31" s="99"/>
      <c r="E31" s="198"/>
      <c r="F31" s="122">
        <f t="shared" si="0"/>
        <v>46226</v>
      </c>
      <c r="G31" s="98"/>
      <c r="H31" s="98"/>
      <c r="I31" s="185"/>
      <c r="J31" s="191"/>
      <c r="K31" s="98"/>
      <c r="L31" s="99"/>
      <c r="M31" s="188"/>
      <c r="N31" s="98"/>
      <c r="O31" s="185"/>
      <c r="P31" s="191"/>
      <c r="Q31" s="98"/>
      <c r="R31" s="99"/>
      <c r="S31" s="188"/>
      <c r="T31" s="98"/>
      <c r="U31" s="99"/>
      <c r="V31" s="199"/>
      <c r="W31" s="122">
        <f t="shared" si="1"/>
        <v>46226</v>
      </c>
      <c r="X31" s="98"/>
      <c r="Y31" s="98"/>
      <c r="Z31" s="215"/>
      <c r="AA31"/>
      <c r="AB31"/>
      <c r="AC31"/>
      <c r="AD31"/>
      <c r="AE31"/>
    </row>
    <row r="32" spans="1:31" ht="12.95" customHeight="1">
      <c r="A32" s="214">
        <f t="shared" si="2"/>
        <v>46227</v>
      </c>
      <c r="B32" s="98"/>
      <c r="C32" s="98"/>
      <c r="D32" s="99"/>
      <c r="E32" s="198"/>
      <c r="F32" s="122">
        <f t="shared" si="0"/>
        <v>46227</v>
      </c>
      <c r="G32" s="98"/>
      <c r="H32" s="98"/>
      <c r="I32" s="185"/>
      <c r="J32" s="191"/>
      <c r="K32" s="98"/>
      <c r="L32" s="99"/>
      <c r="M32" s="188"/>
      <c r="N32" s="98"/>
      <c r="O32" s="185"/>
      <c r="P32" s="191"/>
      <c r="Q32" s="98"/>
      <c r="R32" s="99"/>
      <c r="S32" s="188"/>
      <c r="T32" s="98"/>
      <c r="U32" s="99"/>
      <c r="V32" s="199"/>
      <c r="W32" s="122">
        <f t="shared" si="1"/>
        <v>46227</v>
      </c>
      <c r="X32" s="98"/>
      <c r="Y32" s="98"/>
      <c r="Z32" s="215"/>
      <c r="AA32"/>
      <c r="AB32"/>
      <c r="AC32"/>
      <c r="AD32"/>
      <c r="AE32"/>
    </row>
    <row r="33" spans="1:31" ht="12.95" customHeight="1">
      <c r="A33" s="214">
        <f t="shared" si="2"/>
        <v>46228</v>
      </c>
      <c r="B33" s="98" t="s">
        <v>136</v>
      </c>
      <c r="C33" s="98" t="s">
        <v>136</v>
      </c>
      <c r="D33" s="99" t="s">
        <v>136</v>
      </c>
      <c r="E33" s="198"/>
      <c r="F33" s="122">
        <f t="shared" si="0"/>
        <v>46228</v>
      </c>
      <c r="G33" s="98"/>
      <c r="H33" s="98"/>
      <c r="I33" s="185"/>
      <c r="J33" s="191"/>
      <c r="K33" s="98"/>
      <c r="L33" s="99"/>
      <c r="M33" s="188"/>
      <c r="N33" s="98"/>
      <c r="O33" s="185"/>
      <c r="P33" s="191"/>
      <c r="Q33" s="98"/>
      <c r="R33" s="99"/>
      <c r="S33" s="188"/>
      <c r="T33" s="98"/>
      <c r="U33" s="99"/>
      <c r="V33" s="199"/>
      <c r="W33" s="122">
        <f t="shared" si="1"/>
        <v>46228</v>
      </c>
      <c r="X33" s="98"/>
      <c r="Y33" s="98"/>
      <c r="Z33" s="215"/>
      <c r="AA33"/>
      <c r="AB33"/>
      <c r="AC33"/>
      <c r="AD33"/>
      <c r="AE33"/>
    </row>
    <row r="34" spans="1:31" ht="12.95" customHeight="1">
      <c r="A34" s="214">
        <f t="shared" si="2"/>
        <v>46229</v>
      </c>
      <c r="B34" s="100"/>
      <c r="C34" s="100"/>
      <c r="D34" s="97"/>
      <c r="E34" s="198"/>
      <c r="F34" s="122">
        <f t="shared" si="0"/>
        <v>46229</v>
      </c>
      <c r="G34" s="98" t="s">
        <v>136</v>
      </c>
      <c r="H34" s="98" t="s">
        <v>136</v>
      </c>
      <c r="I34" s="98" t="s">
        <v>136</v>
      </c>
      <c r="J34" s="191"/>
      <c r="K34" s="98"/>
      <c r="L34" s="99"/>
      <c r="M34" s="98" t="s">
        <v>136</v>
      </c>
      <c r="N34" s="98" t="s">
        <v>136</v>
      </c>
      <c r="O34" s="98" t="s">
        <v>136</v>
      </c>
      <c r="P34" s="191"/>
      <c r="Q34" s="98"/>
      <c r="R34" s="99"/>
      <c r="S34" s="188"/>
      <c r="T34" s="98"/>
      <c r="U34" s="99"/>
      <c r="V34" s="199"/>
      <c r="W34" s="122">
        <f t="shared" si="1"/>
        <v>46229</v>
      </c>
      <c r="X34" s="98" t="s">
        <v>136</v>
      </c>
      <c r="Y34" s="98" t="s">
        <v>136</v>
      </c>
      <c r="Z34" s="215" t="s">
        <v>136</v>
      </c>
      <c r="AA34"/>
      <c r="AB34"/>
      <c r="AC34"/>
      <c r="AD34"/>
      <c r="AE34"/>
    </row>
    <row r="35" spans="1:31" ht="12.95" customHeight="1">
      <c r="A35" s="214">
        <f t="shared" si="2"/>
        <v>46230</v>
      </c>
      <c r="B35" s="100"/>
      <c r="C35" s="100"/>
      <c r="D35" s="97"/>
      <c r="E35" s="198"/>
      <c r="F35" s="122">
        <f t="shared" si="0"/>
        <v>46230</v>
      </c>
      <c r="G35" s="98"/>
      <c r="H35" s="98"/>
      <c r="I35" s="185"/>
      <c r="J35" s="191"/>
      <c r="K35" s="98"/>
      <c r="L35" s="99"/>
      <c r="M35" s="188"/>
      <c r="N35" s="98"/>
      <c r="O35" s="185"/>
      <c r="P35" s="191"/>
      <c r="Q35" s="98"/>
      <c r="R35" s="99"/>
      <c r="S35" s="188"/>
      <c r="T35" s="98"/>
      <c r="U35" s="99"/>
      <c r="V35" s="199"/>
      <c r="W35" s="122">
        <f t="shared" si="1"/>
        <v>46230</v>
      </c>
      <c r="X35" s="98"/>
      <c r="Y35" s="98"/>
      <c r="Z35" s="215"/>
    </row>
    <row r="36" spans="1:31" ht="12.95" customHeight="1">
      <c r="A36" s="214">
        <f t="shared" si="2"/>
        <v>46231</v>
      </c>
      <c r="B36" s="100"/>
      <c r="C36" s="100"/>
      <c r="D36" s="97"/>
      <c r="E36" s="198"/>
      <c r="F36" s="122">
        <f t="shared" si="0"/>
        <v>46231</v>
      </c>
      <c r="G36" s="98"/>
      <c r="H36" s="98"/>
      <c r="I36" s="185"/>
      <c r="J36" s="191"/>
      <c r="K36" s="98"/>
      <c r="L36" s="99"/>
      <c r="M36" s="188"/>
      <c r="N36" s="98"/>
      <c r="O36" s="185"/>
      <c r="P36" s="191"/>
      <c r="Q36" s="98"/>
      <c r="R36" s="99"/>
      <c r="S36" s="188"/>
      <c r="T36" s="98"/>
      <c r="U36" s="99"/>
      <c r="V36" s="199"/>
      <c r="W36" s="122">
        <f t="shared" si="1"/>
        <v>46231</v>
      </c>
      <c r="X36" s="98"/>
      <c r="Y36" s="98"/>
      <c r="Z36" s="215"/>
    </row>
    <row r="37" spans="1:31" ht="12.95" customHeight="1">
      <c r="A37" s="214">
        <f t="shared" si="2"/>
        <v>46232</v>
      </c>
      <c r="B37" s="100"/>
      <c r="C37" s="100"/>
      <c r="D37" s="97"/>
      <c r="E37" s="198"/>
      <c r="F37" s="122">
        <f t="shared" si="0"/>
        <v>46232</v>
      </c>
      <c r="G37" s="98"/>
      <c r="H37" s="98"/>
      <c r="I37" s="185"/>
      <c r="J37" s="191"/>
      <c r="K37" s="98"/>
      <c r="L37" s="99"/>
      <c r="M37" s="188"/>
      <c r="N37" s="98"/>
      <c r="O37" s="185"/>
      <c r="P37" s="191"/>
      <c r="Q37" s="98"/>
      <c r="R37" s="99"/>
      <c r="S37" s="188"/>
      <c r="T37" s="98"/>
      <c r="U37" s="99"/>
      <c r="V37" s="199"/>
      <c r="W37" s="122">
        <f t="shared" si="1"/>
        <v>46232</v>
      </c>
      <c r="X37" s="98"/>
      <c r="Y37" s="98"/>
      <c r="Z37" s="215"/>
    </row>
    <row r="38" spans="1:31" ht="12.95" customHeight="1">
      <c r="A38" s="214">
        <f t="shared" si="2"/>
        <v>46233</v>
      </c>
      <c r="B38" s="98"/>
      <c r="C38" s="98"/>
      <c r="D38" s="99"/>
      <c r="E38" s="198"/>
      <c r="F38" s="122">
        <f t="shared" si="0"/>
        <v>46233</v>
      </c>
      <c r="G38" s="98"/>
      <c r="H38" s="98"/>
      <c r="I38" s="185"/>
      <c r="J38" s="191"/>
      <c r="K38" s="98"/>
      <c r="L38" s="99"/>
      <c r="M38" s="188"/>
      <c r="N38" s="98"/>
      <c r="O38" s="185"/>
      <c r="P38" s="191"/>
      <c r="Q38" s="98"/>
      <c r="R38" s="99"/>
      <c r="S38" s="188"/>
      <c r="T38" s="98"/>
      <c r="U38" s="99"/>
      <c r="V38" s="199"/>
      <c r="W38" s="122">
        <f t="shared" si="1"/>
        <v>46233</v>
      </c>
      <c r="X38" s="98"/>
      <c r="Y38" s="98"/>
      <c r="Z38" s="215"/>
    </row>
    <row r="39" spans="1:31" ht="12.95" customHeight="1" thickBot="1">
      <c r="A39" s="216">
        <f t="shared" si="2"/>
        <v>46234</v>
      </c>
      <c r="B39" s="217"/>
      <c r="C39" s="217"/>
      <c r="D39" s="218"/>
      <c r="E39" s="219"/>
      <c r="F39" s="220">
        <f t="shared" si="0"/>
        <v>46234</v>
      </c>
      <c r="G39" s="217"/>
      <c r="H39" s="217"/>
      <c r="I39" s="221"/>
      <c r="J39" s="222"/>
      <c r="K39" s="217"/>
      <c r="L39" s="218"/>
      <c r="M39" s="223"/>
      <c r="N39" s="217"/>
      <c r="O39" s="221"/>
      <c r="P39" s="222"/>
      <c r="Q39" s="217"/>
      <c r="R39" s="218"/>
      <c r="S39" s="223"/>
      <c r="T39" s="217"/>
      <c r="U39" s="218"/>
      <c r="V39" s="224"/>
      <c r="W39" s="220">
        <f t="shared" si="1"/>
        <v>46234</v>
      </c>
      <c r="X39" s="217"/>
      <c r="Y39" s="217"/>
      <c r="Z39" s="225"/>
    </row>
    <row r="40" spans="1:31" ht="14.25" thickTop="1"/>
    <row r="41" spans="1:31" ht="24" customHeight="1" thickBot="1">
      <c r="A41" s="115"/>
      <c r="B41" s="120"/>
      <c r="C41" s="117"/>
      <c r="D41" s="117"/>
      <c r="E41" s="117"/>
      <c r="F41" s="117"/>
      <c r="G41" s="116"/>
      <c r="H41" s="117"/>
      <c r="I41" s="117"/>
      <c r="J41" s="117"/>
      <c r="K41" s="117"/>
      <c r="L41" s="125"/>
      <c r="M41" s="117"/>
      <c r="N41" s="117"/>
      <c r="O41" s="117"/>
      <c r="P41" s="117"/>
      <c r="Q41" s="117"/>
      <c r="R41" s="117"/>
      <c r="S41" s="117"/>
      <c r="T41" s="117"/>
      <c r="U41" s="117"/>
      <c r="V41" s="117"/>
      <c r="W41" s="117"/>
      <c r="X41" s="117"/>
      <c r="Y41" s="117"/>
      <c r="Z41" s="119"/>
      <c r="AA41"/>
      <c r="AB41"/>
      <c r="AC41"/>
    </row>
    <row r="42" spans="1:31" ht="26.25" thickTop="1">
      <c r="A42" s="266" t="s">
        <v>4</v>
      </c>
      <c r="B42" s="271"/>
      <c r="C42" s="271"/>
      <c r="D42" s="271"/>
      <c r="E42" s="226"/>
      <c r="F42" s="272" t="s">
        <v>97</v>
      </c>
      <c r="G42" s="227"/>
      <c r="H42" s="273" t="s">
        <v>173</v>
      </c>
      <c r="I42" s="227"/>
      <c r="J42" s="227"/>
      <c r="K42" s="227"/>
      <c r="L42" s="227"/>
      <c r="M42" s="227"/>
      <c r="N42" s="227"/>
      <c r="O42" s="227"/>
      <c r="P42" s="227"/>
      <c r="Q42" s="227"/>
      <c r="R42" s="227"/>
      <c r="S42" s="227"/>
      <c r="T42" s="227"/>
      <c r="U42" s="227"/>
      <c r="V42" s="226"/>
      <c r="W42" s="227"/>
      <c r="X42" s="227"/>
      <c r="Y42" s="227"/>
      <c r="Z42" s="228"/>
    </row>
    <row r="43" spans="1:31" s="172" customFormat="1" ht="18.75" customHeight="1">
      <c r="A43" s="229" t="str">
        <f>A1</f>
        <v>令和8年</v>
      </c>
      <c r="B43" s="365" t="s">
        <v>44</v>
      </c>
      <c r="C43" s="365"/>
      <c r="D43" s="366"/>
      <c r="E43" s="196"/>
      <c r="F43" s="170" t="str">
        <f>A43</f>
        <v>令和8年</v>
      </c>
      <c r="G43" s="359" t="s">
        <v>8</v>
      </c>
      <c r="H43" s="359"/>
      <c r="I43" s="362"/>
      <c r="J43" s="358" t="s">
        <v>9</v>
      </c>
      <c r="K43" s="359"/>
      <c r="L43" s="360"/>
      <c r="M43" s="361" t="s">
        <v>10</v>
      </c>
      <c r="N43" s="359"/>
      <c r="O43" s="362"/>
      <c r="P43" s="358" t="s">
        <v>11</v>
      </c>
      <c r="Q43" s="359"/>
      <c r="R43" s="360"/>
      <c r="S43" s="361" t="s">
        <v>12</v>
      </c>
      <c r="T43" s="359"/>
      <c r="U43" s="360"/>
      <c r="V43" s="197"/>
      <c r="W43" s="170" t="str">
        <f>A43</f>
        <v>令和8年</v>
      </c>
      <c r="X43" s="363" t="s">
        <v>6</v>
      </c>
      <c r="Y43" s="363"/>
      <c r="Z43" s="367"/>
      <c r="AA43" s="171"/>
      <c r="AB43" s="171"/>
      <c r="AC43" s="171"/>
    </row>
    <row r="44" spans="1:31" ht="12.95" customHeight="1">
      <c r="A44" s="230" t="str">
        <f>B1</f>
        <v>7月</v>
      </c>
      <c r="B44" s="178" t="s">
        <v>13</v>
      </c>
      <c r="C44" s="178" t="s">
        <v>14</v>
      </c>
      <c r="D44" s="179" t="s">
        <v>15</v>
      </c>
      <c r="E44" s="155"/>
      <c r="F44" s="180" t="str">
        <f>A44</f>
        <v>7月</v>
      </c>
      <c r="G44" s="181" t="s">
        <v>13</v>
      </c>
      <c r="H44" s="181" t="s">
        <v>14</v>
      </c>
      <c r="I44" s="183" t="s">
        <v>15</v>
      </c>
      <c r="J44" s="189" t="s">
        <v>13</v>
      </c>
      <c r="K44" s="181" t="s">
        <v>14</v>
      </c>
      <c r="L44" s="182" t="s">
        <v>15</v>
      </c>
      <c r="M44" s="186" t="s">
        <v>13</v>
      </c>
      <c r="N44" s="181" t="s">
        <v>14</v>
      </c>
      <c r="O44" s="183" t="s">
        <v>15</v>
      </c>
      <c r="P44" s="189" t="s">
        <v>13</v>
      </c>
      <c r="Q44" s="181" t="s">
        <v>14</v>
      </c>
      <c r="R44" s="182" t="s">
        <v>15</v>
      </c>
      <c r="S44" s="186" t="s">
        <v>13</v>
      </c>
      <c r="T44" s="181" t="s">
        <v>14</v>
      </c>
      <c r="U44" s="182" t="s">
        <v>15</v>
      </c>
      <c r="V44" s="156"/>
      <c r="W44" s="180" t="str">
        <f>A44</f>
        <v>7月</v>
      </c>
      <c r="X44" s="181" t="s">
        <v>13</v>
      </c>
      <c r="Y44" s="181" t="s">
        <v>14</v>
      </c>
      <c r="Z44" s="231" t="s">
        <v>15</v>
      </c>
      <c r="AA44"/>
      <c r="AB44"/>
      <c r="AC44"/>
    </row>
    <row r="45" spans="1:31" ht="12.95" customHeight="1">
      <c r="A45" s="232">
        <f>$A$6</f>
        <v>46204</v>
      </c>
      <c r="B45" s="173"/>
      <c r="C45" s="173"/>
      <c r="D45" s="174"/>
      <c r="E45" s="198"/>
      <c r="F45" s="175">
        <f>A45</f>
        <v>46204</v>
      </c>
      <c r="G45" s="176"/>
      <c r="H45" s="176"/>
      <c r="I45" s="184"/>
      <c r="J45" s="190"/>
      <c r="K45" s="176"/>
      <c r="L45" s="177"/>
      <c r="M45" s="187"/>
      <c r="N45" s="176"/>
      <c r="O45" s="184"/>
      <c r="P45" s="190"/>
      <c r="Q45" s="176"/>
      <c r="R45" s="177"/>
      <c r="S45" s="187"/>
      <c r="T45" s="176"/>
      <c r="U45" s="177"/>
      <c r="V45" s="199"/>
      <c r="W45" s="175">
        <f>A45</f>
        <v>46204</v>
      </c>
      <c r="X45" s="176"/>
      <c r="Y45" s="176"/>
      <c r="Z45" s="233"/>
      <c r="AA45"/>
      <c r="AB45" s="56" t="s">
        <v>130</v>
      </c>
      <c r="AC45" s="5"/>
    </row>
    <row r="46" spans="1:31" ht="12.95" customHeight="1">
      <c r="A46" s="234">
        <f>IF(MONTH(A45+1)=MONTH($A$6),A45+1,"")</f>
        <v>46205</v>
      </c>
      <c r="B46" s="98"/>
      <c r="C46" s="98"/>
      <c r="D46" s="99"/>
      <c r="E46" s="198"/>
      <c r="F46" s="122">
        <f t="shared" ref="F46:F75" si="3">F45+1</f>
        <v>46205</v>
      </c>
      <c r="G46" s="98"/>
      <c r="H46" s="98"/>
      <c r="I46" s="185"/>
      <c r="J46" s="191"/>
      <c r="K46" s="98"/>
      <c r="L46" s="99"/>
      <c r="M46" s="188"/>
      <c r="N46" s="98"/>
      <c r="O46" s="185"/>
      <c r="P46" s="191"/>
      <c r="Q46" s="98"/>
      <c r="R46" s="99"/>
      <c r="S46" s="188"/>
      <c r="T46" s="98"/>
      <c r="U46" s="99"/>
      <c r="V46" s="199"/>
      <c r="W46" s="122">
        <f t="shared" ref="W46:W75" si="4">W45+1</f>
        <v>46205</v>
      </c>
      <c r="X46" s="98"/>
      <c r="Y46" s="98"/>
      <c r="Z46" s="235"/>
      <c r="AA46"/>
      <c r="AB46" s="5"/>
      <c r="AC46" s="5"/>
    </row>
    <row r="47" spans="1:31" ht="12.95" customHeight="1">
      <c r="A47" s="234">
        <f t="shared" ref="A47:A75" si="5">IF(MONTH(A46+1)=MONTH($A$6),A46+1,"")</f>
        <v>46206</v>
      </c>
      <c r="B47" s="98"/>
      <c r="C47" s="98"/>
      <c r="D47" s="99"/>
      <c r="E47" s="198"/>
      <c r="F47" s="122">
        <f t="shared" si="3"/>
        <v>46206</v>
      </c>
      <c r="G47" s="98"/>
      <c r="H47" s="98"/>
      <c r="I47" s="185"/>
      <c r="J47" s="191"/>
      <c r="K47" s="98"/>
      <c r="L47" s="99"/>
      <c r="M47" s="188"/>
      <c r="N47" s="98"/>
      <c r="O47" s="185"/>
      <c r="P47" s="191"/>
      <c r="Q47" s="98"/>
      <c r="R47" s="99"/>
      <c r="S47" s="188"/>
      <c r="T47" s="98"/>
      <c r="U47" s="99"/>
      <c r="V47" s="199"/>
      <c r="W47" s="122">
        <f t="shared" si="4"/>
        <v>46206</v>
      </c>
      <c r="X47" s="98"/>
      <c r="Y47" s="98"/>
      <c r="Z47" s="235"/>
      <c r="AA47"/>
      <c r="AB47" s="6"/>
      <c r="AC47"/>
    </row>
    <row r="48" spans="1:31" ht="12.95" customHeight="1">
      <c r="A48" s="234">
        <f t="shared" si="5"/>
        <v>46207</v>
      </c>
      <c r="B48" s="98" t="s">
        <v>136</v>
      </c>
      <c r="C48" s="98" t="s">
        <v>136</v>
      </c>
      <c r="D48" s="99" t="s">
        <v>136</v>
      </c>
      <c r="E48" s="198"/>
      <c r="F48" s="122">
        <f t="shared" si="3"/>
        <v>46207</v>
      </c>
      <c r="G48" s="98" t="s">
        <v>136</v>
      </c>
      <c r="H48" s="98" t="s">
        <v>136</v>
      </c>
      <c r="I48" s="98" t="s">
        <v>136</v>
      </c>
      <c r="J48" s="191"/>
      <c r="K48" s="98"/>
      <c r="L48" s="99"/>
      <c r="M48" s="188"/>
      <c r="N48" s="98"/>
      <c r="O48" s="185"/>
      <c r="P48" s="191"/>
      <c r="Q48" s="98"/>
      <c r="R48" s="99"/>
      <c r="S48" s="188"/>
      <c r="T48" s="98"/>
      <c r="U48" s="99"/>
      <c r="V48" s="199"/>
      <c r="W48" s="122">
        <f t="shared" si="4"/>
        <v>46207</v>
      </c>
      <c r="X48" s="98" t="s">
        <v>136</v>
      </c>
      <c r="Y48" s="98" t="s">
        <v>136</v>
      </c>
      <c r="Z48" s="235" t="s">
        <v>136</v>
      </c>
      <c r="AA48"/>
      <c r="AB48" s="26"/>
      <c r="AC48" s="26"/>
    </row>
    <row r="49" spans="1:31" ht="12.95" customHeight="1">
      <c r="A49" s="234">
        <f t="shared" si="5"/>
        <v>46208</v>
      </c>
      <c r="B49" s="98" t="s">
        <v>136</v>
      </c>
      <c r="C49" s="98" t="s">
        <v>136</v>
      </c>
      <c r="D49" s="99" t="s">
        <v>136</v>
      </c>
      <c r="E49" s="198"/>
      <c r="F49" s="122">
        <f t="shared" si="3"/>
        <v>46208</v>
      </c>
      <c r="G49" s="98" t="s">
        <v>136</v>
      </c>
      <c r="H49" s="98" t="s">
        <v>136</v>
      </c>
      <c r="I49" s="98" t="s">
        <v>136</v>
      </c>
      <c r="J49" s="191"/>
      <c r="K49" s="98"/>
      <c r="L49" s="99"/>
      <c r="M49" s="188"/>
      <c r="N49" s="98"/>
      <c r="O49" s="185"/>
      <c r="P49" s="191"/>
      <c r="Q49" s="98"/>
      <c r="R49" s="99"/>
      <c r="S49" s="188"/>
      <c r="T49" s="98"/>
      <c r="U49" s="99"/>
      <c r="V49" s="199"/>
      <c r="W49" s="122">
        <f t="shared" si="4"/>
        <v>46208</v>
      </c>
      <c r="X49" s="98"/>
      <c r="Y49" s="98"/>
      <c r="Z49" s="235"/>
      <c r="AA49"/>
      <c r="AB49" s="26"/>
      <c r="AC49" s="26"/>
    </row>
    <row r="50" spans="1:31" ht="12.95" customHeight="1">
      <c r="A50" s="234">
        <f t="shared" si="5"/>
        <v>46209</v>
      </c>
      <c r="B50" s="98"/>
      <c r="C50" s="98"/>
      <c r="D50" s="99"/>
      <c r="E50" s="198"/>
      <c r="F50" s="122">
        <f t="shared" si="3"/>
        <v>46209</v>
      </c>
      <c r="G50" s="98"/>
      <c r="H50" s="98"/>
      <c r="I50" s="185"/>
      <c r="J50" s="191"/>
      <c r="K50" s="98"/>
      <c r="L50" s="99"/>
      <c r="M50" s="188"/>
      <c r="N50" s="98"/>
      <c r="O50" s="185"/>
      <c r="P50" s="191"/>
      <c r="Q50" s="98"/>
      <c r="R50" s="99"/>
      <c r="S50" s="188"/>
      <c r="T50" s="98"/>
      <c r="U50" s="99"/>
      <c r="V50" s="199"/>
      <c r="W50" s="122">
        <f t="shared" si="4"/>
        <v>46209</v>
      </c>
      <c r="X50" s="98"/>
      <c r="Y50" s="98"/>
      <c r="Z50" s="235"/>
      <c r="AA50"/>
      <c r="AB50" s="6"/>
      <c r="AC50"/>
    </row>
    <row r="51" spans="1:31" ht="12.95" customHeight="1">
      <c r="A51" s="234">
        <f t="shared" si="5"/>
        <v>46210</v>
      </c>
      <c r="B51" s="100"/>
      <c r="C51" s="100"/>
      <c r="D51" s="97"/>
      <c r="E51" s="198"/>
      <c r="F51" s="122">
        <f t="shared" si="3"/>
        <v>46210</v>
      </c>
      <c r="G51" s="98"/>
      <c r="H51" s="98"/>
      <c r="I51" s="185"/>
      <c r="J51" s="191"/>
      <c r="K51" s="98"/>
      <c r="L51" s="99"/>
      <c r="M51" s="188"/>
      <c r="N51" s="98"/>
      <c r="O51" s="185"/>
      <c r="P51" s="191"/>
      <c r="Q51" s="98"/>
      <c r="R51" s="99"/>
      <c r="S51" s="188"/>
      <c r="T51" s="98"/>
      <c r="U51" s="99"/>
      <c r="V51" s="199"/>
      <c r="W51" s="122">
        <f t="shared" si="4"/>
        <v>46210</v>
      </c>
      <c r="X51" s="98"/>
      <c r="Y51" s="98"/>
      <c r="Z51" s="235"/>
      <c r="AA51"/>
      <c r="AB51"/>
      <c r="AC51" s="7"/>
    </row>
    <row r="52" spans="1:31" ht="12.95" customHeight="1">
      <c r="A52" s="234">
        <f t="shared" si="5"/>
        <v>46211</v>
      </c>
      <c r="B52" s="100"/>
      <c r="C52" s="100"/>
      <c r="D52" s="97"/>
      <c r="E52" s="198"/>
      <c r="F52" s="124">
        <f>F51+1</f>
        <v>46211</v>
      </c>
      <c r="G52" s="98"/>
      <c r="H52" s="98"/>
      <c r="I52" s="185"/>
      <c r="J52" s="191"/>
      <c r="K52" s="98"/>
      <c r="L52" s="99"/>
      <c r="M52" s="188"/>
      <c r="N52" s="98"/>
      <c r="O52" s="185"/>
      <c r="P52" s="191"/>
      <c r="Q52" s="98"/>
      <c r="R52" s="99"/>
      <c r="S52" s="188"/>
      <c r="T52" s="98"/>
      <c r="U52" s="99"/>
      <c r="V52" s="199"/>
      <c r="W52" s="122">
        <f t="shared" si="4"/>
        <v>46211</v>
      </c>
      <c r="X52" s="98"/>
      <c r="Y52" s="98"/>
      <c r="Z52" s="235"/>
      <c r="AA52"/>
      <c r="AB52" s="26"/>
      <c r="AC52" s="27"/>
    </row>
    <row r="53" spans="1:31" ht="12.95" customHeight="1">
      <c r="A53" s="234">
        <f t="shared" si="5"/>
        <v>46212</v>
      </c>
      <c r="B53" s="98"/>
      <c r="C53" s="98"/>
      <c r="D53" s="99"/>
      <c r="E53" s="198"/>
      <c r="F53" s="122">
        <f>F52+1</f>
        <v>46212</v>
      </c>
      <c r="G53" s="98"/>
      <c r="H53" s="98"/>
      <c r="I53" s="185"/>
      <c r="J53" s="191"/>
      <c r="K53" s="98"/>
      <c r="L53" s="99"/>
      <c r="M53" s="188"/>
      <c r="N53" s="98"/>
      <c r="O53" s="185"/>
      <c r="P53" s="191"/>
      <c r="Q53" s="98"/>
      <c r="R53" s="99"/>
      <c r="S53" s="188"/>
      <c r="T53" s="98"/>
      <c r="U53" s="99"/>
      <c r="V53" s="199"/>
      <c r="W53" s="122">
        <f t="shared" si="4"/>
        <v>46212</v>
      </c>
      <c r="X53" s="98"/>
      <c r="Y53" s="98"/>
      <c r="Z53" s="235"/>
      <c r="AA53"/>
      <c r="AB53" s="26"/>
      <c r="AC53" s="26"/>
    </row>
    <row r="54" spans="1:31" ht="12.95" customHeight="1">
      <c r="A54" s="234">
        <f t="shared" si="5"/>
        <v>46213</v>
      </c>
      <c r="B54" s="98"/>
      <c r="C54" s="98"/>
      <c r="D54" s="99"/>
      <c r="E54" s="198"/>
      <c r="F54" s="122">
        <f t="shared" si="3"/>
        <v>46213</v>
      </c>
      <c r="G54" s="98"/>
      <c r="H54" s="98"/>
      <c r="I54" s="185"/>
      <c r="J54" s="191"/>
      <c r="K54" s="98"/>
      <c r="L54" s="99"/>
      <c r="M54" s="188"/>
      <c r="N54" s="98"/>
      <c r="O54" s="185"/>
      <c r="P54" s="191"/>
      <c r="Q54" s="98"/>
      <c r="R54" s="99"/>
      <c r="S54" s="188"/>
      <c r="T54" s="98"/>
      <c r="U54" s="99"/>
      <c r="V54" s="199"/>
      <c r="W54" s="122">
        <f t="shared" si="4"/>
        <v>46213</v>
      </c>
      <c r="X54" s="98"/>
      <c r="Y54" s="98"/>
      <c r="Z54" s="235"/>
      <c r="AA54"/>
      <c r="AB54" s="6"/>
      <c r="AC54"/>
    </row>
    <row r="55" spans="1:31" ht="12.95" customHeight="1">
      <c r="A55" s="234">
        <f t="shared" si="5"/>
        <v>46214</v>
      </c>
      <c r="B55" s="100"/>
      <c r="C55" s="100"/>
      <c r="D55" s="97"/>
      <c r="E55" s="198"/>
      <c r="F55" s="122">
        <f t="shared" si="3"/>
        <v>46214</v>
      </c>
      <c r="G55" s="98"/>
      <c r="H55" s="98" t="s">
        <v>136</v>
      </c>
      <c r="I55" s="185"/>
      <c r="J55" s="191"/>
      <c r="K55" s="98"/>
      <c r="L55" s="99"/>
      <c r="M55" s="188"/>
      <c r="N55" s="98"/>
      <c r="O55" s="185"/>
      <c r="P55" s="191"/>
      <c r="Q55" s="98"/>
      <c r="R55" s="99"/>
      <c r="S55" s="188"/>
      <c r="T55" s="98"/>
      <c r="U55" s="99"/>
      <c r="V55" s="199"/>
      <c r="W55" s="122">
        <f t="shared" si="4"/>
        <v>46214</v>
      </c>
      <c r="X55" s="98"/>
      <c r="Y55" s="98"/>
      <c r="Z55" s="235"/>
      <c r="AA55"/>
      <c r="AB55"/>
      <c r="AC55"/>
      <c r="AD55"/>
      <c r="AE55"/>
    </row>
    <row r="56" spans="1:31" ht="12.95" customHeight="1">
      <c r="A56" s="234">
        <f t="shared" si="5"/>
        <v>46215</v>
      </c>
      <c r="B56" s="100"/>
      <c r="C56" s="100"/>
      <c r="D56" s="97"/>
      <c r="E56" s="198"/>
      <c r="F56" s="122">
        <f t="shared" si="3"/>
        <v>46215</v>
      </c>
      <c r="G56" s="98" t="s">
        <v>136</v>
      </c>
      <c r="H56" s="98" t="s">
        <v>136</v>
      </c>
      <c r="I56" s="98" t="s">
        <v>136</v>
      </c>
      <c r="J56" s="191"/>
      <c r="K56" s="98"/>
      <c r="L56" s="99"/>
      <c r="M56" s="98" t="s">
        <v>136</v>
      </c>
      <c r="N56" s="98" t="s">
        <v>136</v>
      </c>
      <c r="O56" s="98" t="s">
        <v>136</v>
      </c>
      <c r="P56" s="191"/>
      <c r="Q56" s="98"/>
      <c r="R56" s="99"/>
      <c r="S56" s="188"/>
      <c r="T56" s="98"/>
      <c r="U56" s="99"/>
      <c r="V56" s="199"/>
      <c r="W56" s="122">
        <f t="shared" si="4"/>
        <v>46215</v>
      </c>
      <c r="X56" s="98"/>
      <c r="Y56" s="98"/>
      <c r="Z56" s="235"/>
      <c r="AA56"/>
      <c r="AB56"/>
      <c r="AC56"/>
      <c r="AD56"/>
      <c r="AE56"/>
    </row>
    <row r="57" spans="1:31" ht="12.95" customHeight="1">
      <c r="A57" s="234">
        <f t="shared" si="5"/>
        <v>46216</v>
      </c>
      <c r="B57" s="98" t="s">
        <v>135</v>
      </c>
      <c r="C57" s="98" t="s">
        <v>135</v>
      </c>
      <c r="D57" s="99" t="s">
        <v>135</v>
      </c>
      <c r="E57" s="198"/>
      <c r="F57" s="122">
        <f t="shared" si="3"/>
        <v>46216</v>
      </c>
      <c r="G57" s="98"/>
      <c r="H57" s="98"/>
      <c r="I57" s="185"/>
      <c r="J57" s="191"/>
      <c r="K57" s="98"/>
      <c r="L57" s="99"/>
      <c r="M57" s="188"/>
      <c r="N57" s="98"/>
      <c r="O57" s="185"/>
      <c r="P57" s="191"/>
      <c r="Q57" s="98"/>
      <c r="R57" s="99"/>
      <c r="S57" s="188"/>
      <c r="T57" s="98"/>
      <c r="U57" s="99"/>
      <c r="V57" s="199"/>
      <c r="W57" s="122">
        <f t="shared" si="4"/>
        <v>46216</v>
      </c>
      <c r="X57" s="98"/>
      <c r="Y57" s="98"/>
      <c r="Z57" s="235"/>
      <c r="AA57"/>
      <c r="AB57"/>
      <c r="AC57" s="27"/>
      <c r="AD57"/>
      <c r="AE57" s="27"/>
    </row>
    <row r="58" spans="1:31" ht="12.95" customHeight="1">
      <c r="A58" s="234">
        <f t="shared" si="5"/>
        <v>46217</v>
      </c>
      <c r="B58" s="100"/>
      <c r="C58" s="100"/>
      <c r="D58" s="97"/>
      <c r="E58" s="198"/>
      <c r="F58" s="122">
        <f t="shared" si="3"/>
        <v>46217</v>
      </c>
      <c r="G58" s="98"/>
      <c r="H58" s="98"/>
      <c r="I58" s="185"/>
      <c r="J58" s="191"/>
      <c r="K58" s="98"/>
      <c r="L58" s="99"/>
      <c r="M58" s="188"/>
      <c r="N58" s="98"/>
      <c r="O58" s="185"/>
      <c r="P58" s="191"/>
      <c r="Q58" s="98"/>
      <c r="R58" s="99"/>
      <c r="S58" s="188"/>
      <c r="T58" s="98"/>
      <c r="U58" s="99"/>
      <c r="V58" s="199"/>
      <c r="W58" s="122">
        <f t="shared" si="4"/>
        <v>46217</v>
      </c>
      <c r="X58" s="98"/>
      <c r="Y58" s="98"/>
      <c r="Z58" s="235"/>
      <c r="AA58"/>
      <c r="AB58"/>
      <c r="AC58"/>
      <c r="AD58"/>
      <c r="AE58"/>
    </row>
    <row r="59" spans="1:31" ht="12.95" customHeight="1">
      <c r="A59" s="234">
        <f t="shared" si="5"/>
        <v>46218</v>
      </c>
      <c r="B59" s="100"/>
      <c r="C59" s="100"/>
      <c r="D59" s="97"/>
      <c r="E59" s="198"/>
      <c r="F59" s="122">
        <f t="shared" si="3"/>
        <v>46218</v>
      </c>
      <c r="G59" s="98"/>
      <c r="H59" s="98"/>
      <c r="I59" s="185"/>
      <c r="J59" s="191"/>
      <c r="K59" s="98"/>
      <c r="L59" s="99"/>
      <c r="M59" s="188"/>
      <c r="N59" s="98"/>
      <c r="O59" s="185"/>
      <c r="P59" s="191"/>
      <c r="Q59" s="98"/>
      <c r="R59" s="99"/>
      <c r="S59" s="188"/>
      <c r="T59" s="98"/>
      <c r="U59" s="99"/>
      <c r="V59" s="199"/>
      <c r="W59" s="122">
        <f t="shared" si="4"/>
        <v>46218</v>
      </c>
      <c r="X59" s="98"/>
      <c r="Y59" s="98"/>
      <c r="Z59" s="235"/>
      <c r="AA59"/>
      <c r="AB59"/>
      <c r="AC59"/>
      <c r="AD59"/>
      <c r="AE59"/>
    </row>
    <row r="60" spans="1:31" ht="12.95" customHeight="1">
      <c r="A60" s="234">
        <f t="shared" si="5"/>
        <v>46219</v>
      </c>
      <c r="B60" s="98"/>
      <c r="C60" s="98"/>
      <c r="D60" s="99"/>
      <c r="E60" s="198"/>
      <c r="F60" s="122">
        <f t="shared" si="3"/>
        <v>46219</v>
      </c>
      <c r="G60" s="98"/>
      <c r="H60" s="98"/>
      <c r="I60" s="185"/>
      <c r="J60" s="191"/>
      <c r="K60" s="98"/>
      <c r="L60" s="99"/>
      <c r="M60" s="188"/>
      <c r="N60" s="98"/>
      <c r="O60" s="185"/>
      <c r="P60" s="191"/>
      <c r="Q60" s="98"/>
      <c r="R60" s="99"/>
      <c r="S60" s="188"/>
      <c r="T60" s="98"/>
      <c r="U60" s="99"/>
      <c r="V60" s="199"/>
      <c r="W60" s="122">
        <f t="shared" si="4"/>
        <v>46219</v>
      </c>
      <c r="X60" s="98"/>
      <c r="Y60" s="98"/>
      <c r="Z60" s="235"/>
      <c r="AA60"/>
      <c r="AB60"/>
      <c r="AC60" s="27"/>
      <c r="AD60"/>
      <c r="AE60"/>
    </row>
    <row r="61" spans="1:31" ht="12.95" customHeight="1">
      <c r="A61" s="234">
        <f t="shared" si="5"/>
        <v>46220</v>
      </c>
      <c r="B61" s="98"/>
      <c r="C61" s="98"/>
      <c r="D61" s="99"/>
      <c r="E61" s="198"/>
      <c r="F61" s="122">
        <f t="shared" si="3"/>
        <v>46220</v>
      </c>
      <c r="G61" s="98"/>
      <c r="H61" s="98"/>
      <c r="I61" s="185"/>
      <c r="J61" s="191"/>
      <c r="K61" s="98"/>
      <c r="L61" s="99"/>
      <c r="M61" s="188"/>
      <c r="N61" s="98"/>
      <c r="O61" s="185"/>
      <c r="P61" s="191"/>
      <c r="Q61" s="98"/>
      <c r="R61" s="99"/>
      <c r="S61" s="188"/>
      <c r="T61" s="98"/>
      <c r="U61" s="99"/>
      <c r="V61" s="199"/>
      <c r="W61" s="122">
        <f t="shared" si="4"/>
        <v>46220</v>
      </c>
      <c r="X61" s="98"/>
      <c r="Y61" s="98"/>
      <c r="Z61" s="235"/>
      <c r="AA61"/>
      <c r="AB61"/>
      <c r="AC61"/>
      <c r="AD61"/>
      <c r="AE61"/>
    </row>
    <row r="62" spans="1:31" ht="12.95" customHeight="1">
      <c r="A62" s="234">
        <f t="shared" si="5"/>
        <v>46221</v>
      </c>
      <c r="B62" s="100"/>
      <c r="C62" s="100"/>
      <c r="D62" s="97"/>
      <c r="E62" s="198"/>
      <c r="F62" s="122">
        <f t="shared" si="3"/>
        <v>46221</v>
      </c>
      <c r="G62" s="98"/>
      <c r="H62" s="98"/>
      <c r="I62" s="185"/>
      <c r="J62" s="191"/>
      <c r="K62" s="98"/>
      <c r="L62" s="99"/>
      <c r="M62" s="188"/>
      <c r="N62" s="98"/>
      <c r="O62" s="185"/>
      <c r="P62" s="191"/>
      <c r="Q62" s="98"/>
      <c r="R62" s="99"/>
      <c r="S62" s="188"/>
      <c r="T62" s="98"/>
      <c r="U62" s="99"/>
      <c r="V62" s="199"/>
      <c r="W62" s="122">
        <f t="shared" si="4"/>
        <v>46221</v>
      </c>
      <c r="X62" s="98"/>
      <c r="Y62" s="98"/>
      <c r="Z62" s="235"/>
      <c r="AA62"/>
      <c r="AB62"/>
      <c r="AC62"/>
      <c r="AD62"/>
      <c r="AE62"/>
    </row>
    <row r="63" spans="1:31" ht="12.95" customHeight="1">
      <c r="A63" s="234">
        <f t="shared" si="5"/>
        <v>46222</v>
      </c>
      <c r="B63" s="100"/>
      <c r="C63" s="100"/>
      <c r="D63" s="97"/>
      <c r="E63" s="198"/>
      <c r="F63" s="122">
        <f t="shared" si="3"/>
        <v>46222</v>
      </c>
      <c r="G63" s="98" t="s">
        <v>136</v>
      </c>
      <c r="H63" s="98" t="s">
        <v>136</v>
      </c>
      <c r="I63" s="98" t="s">
        <v>136</v>
      </c>
      <c r="J63" s="191"/>
      <c r="K63" s="98"/>
      <c r="L63" s="99"/>
      <c r="M63" s="98" t="s">
        <v>136</v>
      </c>
      <c r="N63" s="98" t="s">
        <v>136</v>
      </c>
      <c r="O63" s="98" t="s">
        <v>136</v>
      </c>
      <c r="P63" s="191"/>
      <c r="Q63" s="98"/>
      <c r="R63" s="99"/>
      <c r="S63" s="188"/>
      <c r="T63" s="98"/>
      <c r="U63" s="99"/>
      <c r="V63" s="199"/>
      <c r="W63" s="122">
        <f t="shared" si="4"/>
        <v>46222</v>
      </c>
      <c r="X63" s="98"/>
      <c r="Y63" s="98"/>
      <c r="Z63" s="235"/>
      <c r="AA63"/>
      <c r="AB63"/>
      <c r="AC63"/>
      <c r="AD63"/>
      <c r="AE63"/>
    </row>
    <row r="64" spans="1:31" ht="12.95" customHeight="1">
      <c r="A64" s="234">
        <f t="shared" si="5"/>
        <v>46223</v>
      </c>
      <c r="B64" s="100"/>
      <c r="C64" s="100"/>
      <c r="D64" s="97"/>
      <c r="E64" s="198"/>
      <c r="F64" s="122">
        <f t="shared" si="3"/>
        <v>46223</v>
      </c>
      <c r="G64" s="98"/>
      <c r="H64" s="98"/>
      <c r="I64" s="185"/>
      <c r="J64" s="191"/>
      <c r="K64" s="98"/>
      <c r="L64" s="99"/>
      <c r="M64" s="188"/>
      <c r="N64" s="98"/>
      <c r="O64" s="185"/>
      <c r="P64" s="191"/>
      <c r="Q64" s="98"/>
      <c r="R64" s="99"/>
      <c r="S64" s="188"/>
      <c r="T64" s="98"/>
      <c r="U64" s="99"/>
      <c r="V64" s="199"/>
      <c r="W64" s="122">
        <f t="shared" si="4"/>
        <v>46223</v>
      </c>
      <c r="X64" s="98"/>
      <c r="Y64" s="98"/>
      <c r="Z64" s="235"/>
      <c r="AA64"/>
      <c r="AB64"/>
      <c r="AC64"/>
      <c r="AD64"/>
      <c r="AE64"/>
    </row>
    <row r="65" spans="1:31" ht="12.95" customHeight="1">
      <c r="A65" s="234">
        <f t="shared" si="5"/>
        <v>46224</v>
      </c>
      <c r="B65" s="100"/>
      <c r="C65" s="100"/>
      <c r="D65" s="97"/>
      <c r="E65" s="198"/>
      <c r="F65" s="122">
        <f t="shared" si="3"/>
        <v>46224</v>
      </c>
      <c r="G65" s="98"/>
      <c r="H65" s="98"/>
      <c r="I65" s="185"/>
      <c r="J65" s="191"/>
      <c r="K65" s="98"/>
      <c r="L65" s="99"/>
      <c r="M65" s="188"/>
      <c r="N65" s="98"/>
      <c r="O65" s="185"/>
      <c r="P65" s="191"/>
      <c r="Q65" s="98"/>
      <c r="R65" s="99"/>
      <c r="S65" s="188"/>
      <c r="T65" s="98"/>
      <c r="U65" s="99"/>
      <c r="V65" s="199"/>
      <c r="W65" s="122">
        <f t="shared" si="4"/>
        <v>46224</v>
      </c>
      <c r="X65" s="98"/>
      <c r="Y65" s="98"/>
      <c r="Z65" s="235"/>
      <c r="AA65"/>
      <c r="AB65"/>
      <c r="AC65"/>
      <c r="AD65"/>
      <c r="AE65"/>
    </row>
    <row r="66" spans="1:31" ht="12.95" customHeight="1">
      <c r="A66" s="234">
        <f t="shared" si="5"/>
        <v>46225</v>
      </c>
      <c r="B66" s="98" t="s">
        <v>135</v>
      </c>
      <c r="C66" s="98" t="s">
        <v>135</v>
      </c>
      <c r="D66" s="99" t="s">
        <v>135</v>
      </c>
      <c r="E66" s="198"/>
      <c r="F66" s="122">
        <f t="shared" si="3"/>
        <v>46225</v>
      </c>
      <c r="G66" s="98"/>
      <c r="H66" s="98"/>
      <c r="I66" s="185"/>
      <c r="J66" s="191"/>
      <c r="K66" s="98"/>
      <c r="L66" s="99"/>
      <c r="M66" s="188"/>
      <c r="N66" s="98"/>
      <c r="O66" s="185"/>
      <c r="P66" s="191"/>
      <c r="Q66" s="98"/>
      <c r="R66" s="99"/>
      <c r="S66" s="188"/>
      <c r="T66" s="98"/>
      <c r="U66" s="99"/>
      <c r="V66" s="199"/>
      <c r="W66" s="122">
        <f t="shared" si="4"/>
        <v>46225</v>
      </c>
      <c r="X66" s="98"/>
      <c r="Y66" s="98"/>
      <c r="Z66" s="235"/>
      <c r="AA66"/>
      <c r="AB66"/>
      <c r="AC66"/>
      <c r="AD66"/>
      <c r="AE66"/>
    </row>
    <row r="67" spans="1:31" ht="12.95" customHeight="1">
      <c r="A67" s="234">
        <f t="shared" si="5"/>
        <v>46226</v>
      </c>
      <c r="B67" s="98"/>
      <c r="C67" s="98"/>
      <c r="D67" s="99"/>
      <c r="E67" s="198"/>
      <c r="F67" s="122">
        <f t="shared" si="3"/>
        <v>46226</v>
      </c>
      <c r="G67" s="98"/>
      <c r="H67" s="98"/>
      <c r="I67" s="185"/>
      <c r="J67" s="191"/>
      <c r="K67" s="98"/>
      <c r="L67" s="99"/>
      <c r="M67" s="188"/>
      <c r="N67" s="98"/>
      <c r="O67" s="185"/>
      <c r="P67" s="191"/>
      <c r="Q67" s="98"/>
      <c r="R67" s="99"/>
      <c r="S67" s="188"/>
      <c r="T67" s="98"/>
      <c r="U67" s="99"/>
      <c r="V67" s="199"/>
      <c r="W67" s="122">
        <f t="shared" si="4"/>
        <v>46226</v>
      </c>
      <c r="X67" s="98"/>
      <c r="Y67" s="98"/>
      <c r="Z67" s="235"/>
      <c r="AA67"/>
      <c r="AB67"/>
      <c r="AC67"/>
      <c r="AD67"/>
      <c r="AE67"/>
    </row>
    <row r="68" spans="1:31" ht="12.95" customHeight="1">
      <c r="A68" s="234">
        <f t="shared" si="5"/>
        <v>46227</v>
      </c>
      <c r="B68" s="98"/>
      <c r="C68" s="98"/>
      <c r="D68" s="99"/>
      <c r="E68" s="198"/>
      <c r="F68" s="122">
        <f t="shared" si="3"/>
        <v>46227</v>
      </c>
      <c r="G68" s="98"/>
      <c r="H68" s="98"/>
      <c r="I68" s="185"/>
      <c r="J68" s="191"/>
      <c r="K68" s="98"/>
      <c r="L68" s="99"/>
      <c r="M68" s="188"/>
      <c r="N68" s="98"/>
      <c r="O68" s="185"/>
      <c r="P68" s="191"/>
      <c r="Q68" s="98"/>
      <c r="R68" s="99"/>
      <c r="S68" s="188"/>
      <c r="T68" s="98"/>
      <c r="U68" s="99"/>
      <c r="V68" s="199"/>
      <c r="W68" s="122">
        <f t="shared" si="4"/>
        <v>46227</v>
      </c>
      <c r="X68" s="98"/>
      <c r="Y68" s="98"/>
      <c r="Z68" s="235"/>
      <c r="AA68"/>
      <c r="AB68"/>
      <c r="AC68"/>
      <c r="AD68"/>
      <c r="AE68"/>
    </row>
    <row r="69" spans="1:31" ht="12.95" customHeight="1">
      <c r="A69" s="234">
        <f t="shared" si="5"/>
        <v>46228</v>
      </c>
      <c r="B69" s="98" t="s">
        <v>136</v>
      </c>
      <c r="C69" s="98" t="s">
        <v>136</v>
      </c>
      <c r="D69" s="99" t="s">
        <v>136</v>
      </c>
      <c r="E69" s="198"/>
      <c r="F69" s="122">
        <f t="shared" si="3"/>
        <v>46228</v>
      </c>
      <c r="G69" s="98"/>
      <c r="H69" s="98"/>
      <c r="I69" s="185"/>
      <c r="J69" s="191"/>
      <c r="K69" s="98"/>
      <c r="L69" s="99"/>
      <c r="M69" s="188"/>
      <c r="N69" s="98"/>
      <c r="O69" s="185"/>
      <c r="P69" s="191"/>
      <c r="Q69" s="98"/>
      <c r="R69" s="99"/>
      <c r="S69" s="188"/>
      <c r="T69" s="98"/>
      <c r="U69" s="99"/>
      <c r="V69" s="199"/>
      <c r="W69" s="122">
        <f t="shared" si="4"/>
        <v>46228</v>
      </c>
      <c r="X69" s="98"/>
      <c r="Y69" s="98"/>
      <c r="Z69" s="235"/>
      <c r="AA69"/>
      <c r="AB69"/>
      <c r="AC69"/>
      <c r="AD69"/>
      <c r="AE69"/>
    </row>
    <row r="70" spans="1:31" ht="12.95" customHeight="1">
      <c r="A70" s="234">
        <f t="shared" si="5"/>
        <v>46229</v>
      </c>
      <c r="B70" s="100"/>
      <c r="C70" s="100"/>
      <c r="D70" s="97"/>
      <c r="E70" s="198"/>
      <c r="F70" s="122">
        <f t="shared" si="3"/>
        <v>46229</v>
      </c>
      <c r="G70" s="98" t="s">
        <v>136</v>
      </c>
      <c r="H70" s="98" t="s">
        <v>136</v>
      </c>
      <c r="I70" s="98" t="s">
        <v>136</v>
      </c>
      <c r="J70" s="191"/>
      <c r="K70" s="98"/>
      <c r="L70" s="99"/>
      <c r="M70" s="98" t="s">
        <v>136</v>
      </c>
      <c r="N70" s="98" t="s">
        <v>136</v>
      </c>
      <c r="O70" s="98" t="s">
        <v>136</v>
      </c>
      <c r="P70" s="191"/>
      <c r="Q70" s="98"/>
      <c r="R70" s="99"/>
      <c r="S70" s="188"/>
      <c r="T70" s="98"/>
      <c r="U70" s="99"/>
      <c r="V70" s="199"/>
      <c r="W70" s="122">
        <f t="shared" si="4"/>
        <v>46229</v>
      </c>
      <c r="X70" s="98" t="s">
        <v>136</v>
      </c>
      <c r="Y70" s="98" t="s">
        <v>136</v>
      </c>
      <c r="Z70" s="235" t="s">
        <v>136</v>
      </c>
      <c r="AA70"/>
      <c r="AB70"/>
      <c r="AC70"/>
      <c r="AD70"/>
      <c r="AE70"/>
    </row>
    <row r="71" spans="1:31" ht="12.95" customHeight="1">
      <c r="A71" s="234">
        <f t="shared" si="5"/>
        <v>46230</v>
      </c>
      <c r="B71" s="100"/>
      <c r="C71" s="100"/>
      <c r="D71" s="97"/>
      <c r="E71" s="198"/>
      <c r="F71" s="122">
        <f t="shared" si="3"/>
        <v>46230</v>
      </c>
      <c r="G71" s="98"/>
      <c r="H71" s="98"/>
      <c r="I71" s="185"/>
      <c r="J71" s="191"/>
      <c r="K71" s="98"/>
      <c r="L71" s="99"/>
      <c r="M71" s="188"/>
      <c r="N71" s="98"/>
      <c r="O71" s="185"/>
      <c r="P71" s="191"/>
      <c r="Q71" s="98"/>
      <c r="R71" s="99"/>
      <c r="S71" s="188"/>
      <c r="T71" s="98"/>
      <c r="U71" s="99"/>
      <c r="V71" s="199"/>
      <c r="W71" s="122">
        <f t="shared" si="4"/>
        <v>46230</v>
      </c>
      <c r="X71" s="98"/>
      <c r="Y71" s="98"/>
      <c r="Z71" s="235"/>
    </row>
    <row r="72" spans="1:31" ht="12.95" customHeight="1">
      <c r="A72" s="234">
        <f t="shared" si="5"/>
        <v>46231</v>
      </c>
      <c r="B72" s="100"/>
      <c r="C72" s="100"/>
      <c r="D72" s="97"/>
      <c r="E72" s="198"/>
      <c r="F72" s="122">
        <f t="shared" si="3"/>
        <v>46231</v>
      </c>
      <c r="G72" s="98"/>
      <c r="H72" s="98"/>
      <c r="I72" s="185"/>
      <c r="J72" s="191"/>
      <c r="K72" s="98"/>
      <c r="L72" s="99"/>
      <c r="M72" s="188"/>
      <c r="N72" s="98"/>
      <c r="O72" s="185"/>
      <c r="P72" s="191"/>
      <c r="Q72" s="98"/>
      <c r="R72" s="99"/>
      <c r="S72" s="188"/>
      <c r="T72" s="98"/>
      <c r="U72" s="99"/>
      <c r="V72" s="199"/>
      <c r="W72" s="122">
        <f t="shared" si="4"/>
        <v>46231</v>
      </c>
      <c r="X72" s="98"/>
      <c r="Y72" s="98"/>
      <c r="Z72" s="235"/>
    </row>
    <row r="73" spans="1:31" ht="12.95" customHeight="1">
      <c r="A73" s="234">
        <f t="shared" si="5"/>
        <v>46232</v>
      </c>
      <c r="B73" s="100"/>
      <c r="C73" s="100"/>
      <c r="D73" s="97"/>
      <c r="E73" s="198"/>
      <c r="F73" s="122">
        <f t="shared" si="3"/>
        <v>46232</v>
      </c>
      <c r="G73" s="98"/>
      <c r="H73" s="98"/>
      <c r="I73" s="185"/>
      <c r="J73" s="191"/>
      <c r="K73" s="98"/>
      <c r="L73" s="99"/>
      <c r="M73" s="188"/>
      <c r="N73" s="98"/>
      <c r="O73" s="185"/>
      <c r="P73" s="191"/>
      <c r="Q73" s="98"/>
      <c r="R73" s="99"/>
      <c r="S73" s="188"/>
      <c r="T73" s="98"/>
      <c r="U73" s="99"/>
      <c r="V73" s="199"/>
      <c r="W73" s="122">
        <f t="shared" si="4"/>
        <v>46232</v>
      </c>
      <c r="X73" s="98"/>
      <c r="Y73" s="98"/>
      <c r="Z73" s="235"/>
    </row>
    <row r="74" spans="1:31" ht="12.95" customHeight="1">
      <c r="A74" s="234">
        <f t="shared" si="5"/>
        <v>46233</v>
      </c>
      <c r="B74" s="98"/>
      <c r="C74" s="98"/>
      <c r="D74" s="99"/>
      <c r="E74" s="198"/>
      <c r="F74" s="122">
        <f t="shared" si="3"/>
        <v>46233</v>
      </c>
      <c r="G74" s="98"/>
      <c r="H74" s="98"/>
      <c r="I74" s="185"/>
      <c r="J74" s="191"/>
      <c r="K74" s="98"/>
      <c r="L74" s="99"/>
      <c r="M74" s="188"/>
      <c r="N74" s="98"/>
      <c r="O74" s="185"/>
      <c r="P74" s="191"/>
      <c r="Q74" s="98"/>
      <c r="R74" s="99"/>
      <c r="S74" s="188"/>
      <c r="T74" s="98"/>
      <c r="U74" s="99"/>
      <c r="V74" s="199"/>
      <c r="W74" s="122">
        <f t="shared" si="4"/>
        <v>46233</v>
      </c>
      <c r="X74" s="98"/>
      <c r="Y74" s="98"/>
      <c r="Z74" s="235"/>
    </row>
    <row r="75" spans="1:31" ht="12.95" customHeight="1" thickBot="1">
      <c r="A75" s="236">
        <f t="shared" si="5"/>
        <v>46234</v>
      </c>
      <c r="B75" s="237"/>
      <c r="C75" s="237"/>
      <c r="D75" s="238"/>
      <c r="E75" s="239"/>
      <c r="F75" s="240">
        <f t="shared" si="3"/>
        <v>46234</v>
      </c>
      <c r="G75" s="237"/>
      <c r="H75" s="237"/>
      <c r="I75" s="241"/>
      <c r="J75" s="242"/>
      <c r="K75" s="237"/>
      <c r="L75" s="238"/>
      <c r="M75" s="243"/>
      <c r="N75" s="237"/>
      <c r="O75" s="241"/>
      <c r="P75" s="242"/>
      <c r="Q75" s="237"/>
      <c r="R75" s="238"/>
      <c r="S75" s="243"/>
      <c r="T75" s="237"/>
      <c r="U75" s="238"/>
      <c r="V75" s="244"/>
      <c r="W75" s="240">
        <f t="shared" si="4"/>
        <v>46234</v>
      </c>
      <c r="X75" s="237"/>
      <c r="Y75" s="237"/>
      <c r="Z75" s="245"/>
    </row>
    <row r="76" spans="1:31" ht="14.25" thickTop="1"/>
    <row r="77" spans="1:31" ht="24" customHeight="1" thickBot="1">
      <c r="A77" s="115"/>
      <c r="B77" s="120"/>
      <c r="C77" s="117"/>
      <c r="D77" s="117"/>
      <c r="E77" s="117"/>
      <c r="F77" s="117"/>
      <c r="G77" s="116"/>
      <c r="H77" s="117"/>
      <c r="I77" s="117"/>
      <c r="J77" s="117"/>
      <c r="K77" s="117"/>
      <c r="L77" s="125"/>
      <c r="M77" s="117"/>
      <c r="N77" s="117"/>
      <c r="O77" s="117"/>
      <c r="P77" s="117"/>
      <c r="Q77" s="117"/>
      <c r="R77" s="117"/>
      <c r="S77" s="117"/>
      <c r="T77" s="117"/>
      <c r="U77" s="117"/>
      <c r="V77" s="117"/>
      <c r="W77" s="117"/>
      <c r="X77" s="117"/>
      <c r="Y77" s="117"/>
      <c r="Z77" s="119"/>
      <c r="AA77"/>
      <c r="AB77"/>
      <c r="AC77"/>
    </row>
    <row r="78" spans="1:31" ht="26.25" thickTop="1">
      <c r="A78" s="267" t="s">
        <v>5</v>
      </c>
      <c r="B78" s="268"/>
      <c r="C78" s="268"/>
      <c r="D78" s="268"/>
      <c r="E78" s="246"/>
      <c r="F78" s="269" t="s">
        <v>97</v>
      </c>
      <c r="G78" s="247"/>
      <c r="H78" s="270" t="s">
        <v>173</v>
      </c>
      <c r="I78" s="247"/>
      <c r="J78" s="247"/>
      <c r="K78" s="247"/>
      <c r="L78" s="247"/>
      <c r="M78" s="247"/>
      <c r="N78" s="247"/>
      <c r="O78" s="247"/>
      <c r="P78" s="247"/>
      <c r="Q78" s="247"/>
      <c r="R78" s="247"/>
      <c r="S78" s="247"/>
      <c r="T78" s="247"/>
      <c r="U78" s="247"/>
      <c r="V78" s="246"/>
      <c r="W78" s="247"/>
      <c r="X78" s="247"/>
      <c r="Y78" s="247"/>
      <c r="Z78" s="248"/>
    </row>
    <row r="79" spans="1:31" s="172" customFormat="1" ht="18.75" customHeight="1">
      <c r="A79" s="249" t="str">
        <f>A1</f>
        <v>令和8年</v>
      </c>
      <c r="B79" s="365" t="s">
        <v>44</v>
      </c>
      <c r="C79" s="365"/>
      <c r="D79" s="366"/>
      <c r="E79" s="196"/>
      <c r="F79" s="170" t="str">
        <f>A79</f>
        <v>令和8年</v>
      </c>
      <c r="G79" s="359" t="s">
        <v>8</v>
      </c>
      <c r="H79" s="359"/>
      <c r="I79" s="362"/>
      <c r="J79" s="358" t="s">
        <v>9</v>
      </c>
      <c r="K79" s="359"/>
      <c r="L79" s="360"/>
      <c r="M79" s="361" t="s">
        <v>10</v>
      </c>
      <c r="N79" s="359"/>
      <c r="O79" s="362"/>
      <c r="P79" s="358" t="s">
        <v>11</v>
      </c>
      <c r="Q79" s="359"/>
      <c r="R79" s="360"/>
      <c r="S79" s="361" t="s">
        <v>12</v>
      </c>
      <c r="T79" s="359"/>
      <c r="U79" s="360"/>
      <c r="V79" s="197"/>
      <c r="W79" s="170" t="str">
        <f>A79</f>
        <v>令和8年</v>
      </c>
      <c r="X79" s="363" t="s">
        <v>6</v>
      </c>
      <c r="Y79" s="363"/>
      <c r="Z79" s="364"/>
      <c r="AA79" s="171"/>
      <c r="AB79" s="171"/>
      <c r="AC79" s="171"/>
    </row>
    <row r="80" spans="1:31" ht="12.95" customHeight="1">
      <c r="A80" s="250" t="str">
        <f>B1</f>
        <v>7月</v>
      </c>
      <c r="B80" s="178" t="s">
        <v>13</v>
      </c>
      <c r="C80" s="178" t="s">
        <v>14</v>
      </c>
      <c r="D80" s="179" t="s">
        <v>15</v>
      </c>
      <c r="E80" s="155"/>
      <c r="F80" s="180" t="str">
        <f>A80</f>
        <v>7月</v>
      </c>
      <c r="G80" s="181" t="s">
        <v>13</v>
      </c>
      <c r="H80" s="181" t="s">
        <v>14</v>
      </c>
      <c r="I80" s="183" t="s">
        <v>15</v>
      </c>
      <c r="J80" s="189" t="s">
        <v>13</v>
      </c>
      <c r="K80" s="181" t="s">
        <v>14</v>
      </c>
      <c r="L80" s="182" t="s">
        <v>15</v>
      </c>
      <c r="M80" s="186" t="s">
        <v>13</v>
      </c>
      <c r="N80" s="181" t="s">
        <v>14</v>
      </c>
      <c r="O80" s="183" t="s">
        <v>15</v>
      </c>
      <c r="P80" s="189" t="s">
        <v>13</v>
      </c>
      <c r="Q80" s="181" t="s">
        <v>14</v>
      </c>
      <c r="R80" s="182" t="s">
        <v>15</v>
      </c>
      <c r="S80" s="186" t="s">
        <v>13</v>
      </c>
      <c r="T80" s="181" t="s">
        <v>14</v>
      </c>
      <c r="U80" s="182" t="s">
        <v>15</v>
      </c>
      <c r="V80" s="156"/>
      <c r="W80" s="180" t="str">
        <f>A80</f>
        <v>7月</v>
      </c>
      <c r="X80" s="181" t="s">
        <v>13</v>
      </c>
      <c r="Y80" s="181" t="s">
        <v>14</v>
      </c>
      <c r="Z80" s="251" t="s">
        <v>15</v>
      </c>
      <c r="AA80"/>
      <c r="AB80"/>
      <c r="AC80"/>
    </row>
    <row r="81" spans="1:31" ht="12.95" customHeight="1">
      <c r="A81" s="252">
        <f>$A$6</f>
        <v>46204</v>
      </c>
      <c r="B81" s="173"/>
      <c r="C81" s="173"/>
      <c r="D81" s="174"/>
      <c r="E81" s="198"/>
      <c r="F81" s="175">
        <f>A81</f>
        <v>46204</v>
      </c>
      <c r="G81" s="176"/>
      <c r="H81" s="176"/>
      <c r="I81" s="184"/>
      <c r="J81" s="190"/>
      <c r="K81" s="176"/>
      <c r="L81" s="177"/>
      <c r="M81" s="187"/>
      <c r="N81" s="176"/>
      <c r="O81" s="184"/>
      <c r="P81" s="190"/>
      <c r="Q81" s="176"/>
      <c r="R81" s="177"/>
      <c r="S81" s="187"/>
      <c r="T81" s="176"/>
      <c r="U81" s="177"/>
      <c r="V81" s="199"/>
      <c r="W81" s="175">
        <f>A81</f>
        <v>46204</v>
      </c>
      <c r="X81" s="176"/>
      <c r="Y81" s="176"/>
      <c r="Z81" s="253"/>
      <c r="AA81"/>
      <c r="AB81" s="56" t="s">
        <v>130</v>
      </c>
      <c r="AC81" s="5"/>
    </row>
    <row r="82" spans="1:31" ht="12.95" customHeight="1">
      <c r="A82" s="254">
        <f>IF(MONTH(A81+1)=MONTH($A$6),A81+1,"")</f>
        <v>46205</v>
      </c>
      <c r="B82" s="98"/>
      <c r="C82" s="98"/>
      <c r="D82" s="99"/>
      <c r="E82" s="198"/>
      <c r="F82" s="122">
        <f t="shared" ref="F82:F111" si="6">F81+1</f>
        <v>46205</v>
      </c>
      <c r="G82" s="98"/>
      <c r="H82" s="98"/>
      <c r="I82" s="185"/>
      <c r="J82" s="191"/>
      <c r="K82" s="98"/>
      <c r="L82" s="99"/>
      <c r="M82" s="188"/>
      <c r="N82" s="98"/>
      <c r="O82" s="185"/>
      <c r="P82" s="191"/>
      <c r="Q82" s="98"/>
      <c r="R82" s="99"/>
      <c r="S82" s="188"/>
      <c r="T82" s="98"/>
      <c r="U82" s="99"/>
      <c r="V82" s="199"/>
      <c r="W82" s="122">
        <f t="shared" ref="W82:W111" si="7">W81+1</f>
        <v>46205</v>
      </c>
      <c r="X82" s="98"/>
      <c r="Y82" s="98"/>
      <c r="Z82" s="255"/>
      <c r="AA82"/>
      <c r="AB82" s="5"/>
      <c r="AC82" s="5"/>
    </row>
    <row r="83" spans="1:31" ht="12.95" customHeight="1">
      <c r="A83" s="254">
        <f t="shared" ref="A83:A111" si="8">IF(MONTH(A82+1)=MONTH($A$6),A82+1,"")</f>
        <v>46206</v>
      </c>
      <c r="B83" s="98"/>
      <c r="C83" s="98"/>
      <c r="D83" s="99"/>
      <c r="E83" s="198"/>
      <c r="F83" s="122">
        <f t="shared" si="6"/>
        <v>46206</v>
      </c>
      <c r="G83" s="98"/>
      <c r="H83" s="98"/>
      <c r="I83" s="185"/>
      <c r="J83" s="191"/>
      <c r="K83" s="98"/>
      <c r="L83" s="99"/>
      <c r="M83" s="188"/>
      <c r="N83" s="98"/>
      <c r="O83" s="185"/>
      <c r="P83" s="191"/>
      <c r="Q83" s="98"/>
      <c r="R83" s="99"/>
      <c r="S83" s="188"/>
      <c r="T83" s="98"/>
      <c r="U83" s="99"/>
      <c r="V83" s="199"/>
      <c r="W83" s="122">
        <f t="shared" si="7"/>
        <v>46206</v>
      </c>
      <c r="X83" s="98"/>
      <c r="Y83" s="98"/>
      <c r="Z83" s="255"/>
      <c r="AA83"/>
      <c r="AB83" s="6"/>
      <c r="AC83"/>
    </row>
    <row r="84" spans="1:31" ht="12.95" customHeight="1">
      <c r="A84" s="254">
        <f t="shared" si="8"/>
        <v>46207</v>
      </c>
      <c r="B84" s="98" t="s">
        <v>136</v>
      </c>
      <c r="C84" s="98" t="s">
        <v>136</v>
      </c>
      <c r="D84" s="99" t="s">
        <v>136</v>
      </c>
      <c r="E84" s="198"/>
      <c r="F84" s="122">
        <f t="shared" si="6"/>
        <v>46207</v>
      </c>
      <c r="G84" s="98" t="s">
        <v>136</v>
      </c>
      <c r="H84" s="98" t="s">
        <v>136</v>
      </c>
      <c r="I84" s="98" t="s">
        <v>136</v>
      </c>
      <c r="J84" s="191"/>
      <c r="K84" s="98"/>
      <c r="L84" s="99"/>
      <c r="M84" s="188"/>
      <c r="N84" s="98"/>
      <c r="O84" s="185"/>
      <c r="P84" s="191"/>
      <c r="Q84" s="98"/>
      <c r="R84" s="99"/>
      <c r="S84" s="188"/>
      <c r="T84" s="98"/>
      <c r="U84" s="99"/>
      <c r="V84" s="199"/>
      <c r="W84" s="122">
        <f t="shared" si="7"/>
        <v>46207</v>
      </c>
      <c r="X84" s="98" t="s">
        <v>136</v>
      </c>
      <c r="Y84" s="98" t="s">
        <v>136</v>
      </c>
      <c r="Z84" s="255" t="s">
        <v>136</v>
      </c>
      <c r="AA84"/>
      <c r="AB84" s="26"/>
      <c r="AC84" s="26"/>
    </row>
    <row r="85" spans="1:31" ht="12.95" customHeight="1">
      <c r="A85" s="254">
        <f t="shared" si="8"/>
        <v>46208</v>
      </c>
      <c r="B85" s="98" t="s">
        <v>136</v>
      </c>
      <c r="C85" s="98" t="s">
        <v>136</v>
      </c>
      <c r="D85" s="99" t="s">
        <v>136</v>
      </c>
      <c r="E85" s="198"/>
      <c r="F85" s="122">
        <f t="shared" si="6"/>
        <v>46208</v>
      </c>
      <c r="G85" s="98" t="s">
        <v>136</v>
      </c>
      <c r="H85" s="98" t="s">
        <v>136</v>
      </c>
      <c r="I85" s="98" t="s">
        <v>136</v>
      </c>
      <c r="J85" s="191"/>
      <c r="K85" s="98"/>
      <c r="L85" s="99"/>
      <c r="M85" s="188"/>
      <c r="N85" s="98"/>
      <c r="O85" s="185"/>
      <c r="P85" s="191"/>
      <c r="Q85" s="98"/>
      <c r="R85" s="99"/>
      <c r="S85" s="188"/>
      <c r="T85" s="98"/>
      <c r="U85" s="99"/>
      <c r="V85" s="199"/>
      <c r="W85" s="122">
        <f t="shared" si="7"/>
        <v>46208</v>
      </c>
      <c r="X85" s="98"/>
      <c r="Y85" s="98"/>
      <c r="Z85" s="255"/>
      <c r="AA85"/>
      <c r="AB85" s="26"/>
      <c r="AC85" s="26"/>
    </row>
    <row r="86" spans="1:31" ht="12.95" customHeight="1">
      <c r="A86" s="254">
        <f t="shared" si="8"/>
        <v>46209</v>
      </c>
      <c r="B86" s="98"/>
      <c r="C86" s="98"/>
      <c r="D86" s="99"/>
      <c r="E86" s="198"/>
      <c r="F86" s="122">
        <f t="shared" si="6"/>
        <v>46209</v>
      </c>
      <c r="G86" s="98"/>
      <c r="H86" s="98"/>
      <c r="I86" s="185"/>
      <c r="J86" s="191"/>
      <c r="K86" s="98"/>
      <c r="L86" s="99"/>
      <c r="M86" s="188"/>
      <c r="N86" s="98"/>
      <c r="O86" s="185"/>
      <c r="P86" s="191"/>
      <c r="Q86" s="98"/>
      <c r="R86" s="99"/>
      <c r="S86" s="188"/>
      <c r="T86" s="98"/>
      <c r="U86" s="99"/>
      <c r="V86" s="199"/>
      <c r="W86" s="122">
        <f t="shared" si="7"/>
        <v>46209</v>
      </c>
      <c r="X86" s="98"/>
      <c r="Y86" s="98"/>
      <c r="Z86" s="255"/>
      <c r="AA86"/>
      <c r="AB86" s="6"/>
      <c r="AC86"/>
    </row>
    <row r="87" spans="1:31" ht="12.95" customHeight="1">
      <c r="A87" s="254">
        <f t="shared" si="8"/>
        <v>46210</v>
      </c>
      <c r="B87" s="100"/>
      <c r="C87" s="100"/>
      <c r="D87" s="97"/>
      <c r="E87" s="198"/>
      <c r="F87" s="122">
        <f t="shared" si="6"/>
        <v>46210</v>
      </c>
      <c r="G87" s="98"/>
      <c r="H87" s="98"/>
      <c r="I87" s="185"/>
      <c r="J87" s="191"/>
      <c r="K87" s="98"/>
      <c r="L87" s="99"/>
      <c r="M87" s="188"/>
      <c r="N87" s="98"/>
      <c r="O87" s="185"/>
      <c r="P87" s="191"/>
      <c r="Q87" s="98"/>
      <c r="R87" s="99"/>
      <c r="S87" s="188"/>
      <c r="T87" s="98"/>
      <c r="U87" s="99"/>
      <c r="V87" s="199"/>
      <c r="W87" s="122">
        <f t="shared" si="7"/>
        <v>46210</v>
      </c>
      <c r="X87" s="98"/>
      <c r="Y87" s="98"/>
      <c r="Z87" s="255"/>
      <c r="AA87"/>
      <c r="AB87"/>
      <c r="AC87" s="7"/>
    </row>
    <row r="88" spans="1:31" ht="12.95" customHeight="1">
      <c r="A88" s="254">
        <f t="shared" si="8"/>
        <v>46211</v>
      </c>
      <c r="B88" s="100"/>
      <c r="C88" s="100"/>
      <c r="D88" s="97"/>
      <c r="E88" s="198"/>
      <c r="F88" s="124">
        <f>F87+1</f>
        <v>46211</v>
      </c>
      <c r="G88" s="98"/>
      <c r="H88" s="98"/>
      <c r="I88" s="185"/>
      <c r="J88" s="191"/>
      <c r="K88" s="98"/>
      <c r="L88" s="99"/>
      <c r="M88" s="188"/>
      <c r="N88" s="98"/>
      <c r="O88" s="185"/>
      <c r="P88" s="191"/>
      <c r="Q88" s="98"/>
      <c r="R88" s="99"/>
      <c r="S88" s="188"/>
      <c r="T88" s="98"/>
      <c r="U88" s="99"/>
      <c r="V88" s="199"/>
      <c r="W88" s="122">
        <f t="shared" si="7"/>
        <v>46211</v>
      </c>
      <c r="X88" s="98"/>
      <c r="Y88" s="98"/>
      <c r="Z88" s="255"/>
      <c r="AA88"/>
      <c r="AB88" s="26"/>
      <c r="AC88" s="27"/>
    </row>
    <row r="89" spans="1:31" ht="12.95" customHeight="1">
      <c r="A89" s="254">
        <f t="shared" si="8"/>
        <v>46212</v>
      </c>
      <c r="B89" s="98"/>
      <c r="C89" s="98"/>
      <c r="D89" s="99"/>
      <c r="E89" s="198"/>
      <c r="F89" s="122">
        <f>F88+1</f>
        <v>46212</v>
      </c>
      <c r="G89" s="98"/>
      <c r="H89" s="98"/>
      <c r="I89" s="185"/>
      <c r="J89" s="191"/>
      <c r="K89" s="98"/>
      <c r="L89" s="99"/>
      <c r="M89" s="188"/>
      <c r="N89" s="98"/>
      <c r="O89" s="185"/>
      <c r="P89" s="191"/>
      <c r="Q89" s="98"/>
      <c r="R89" s="99"/>
      <c r="S89" s="188"/>
      <c r="T89" s="98"/>
      <c r="U89" s="99"/>
      <c r="V89" s="199"/>
      <c r="W89" s="122">
        <f t="shared" si="7"/>
        <v>46212</v>
      </c>
      <c r="X89" s="98"/>
      <c r="Y89" s="98"/>
      <c r="Z89" s="255"/>
      <c r="AA89"/>
      <c r="AB89" s="26"/>
      <c r="AC89" s="26"/>
    </row>
    <row r="90" spans="1:31" ht="12.95" customHeight="1">
      <c r="A90" s="254">
        <f t="shared" si="8"/>
        <v>46213</v>
      </c>
      <c r="B90" s="98"/>
      <c r="C90" s="98"/>
      <c r="D90" s="99"/>
      <c r="E90" s="198"/>
      <c r="F90" s="122">
        <f t="shared" si="6"/>
        <v>46213</v>
      </c>
      <c r="G90" s="98"/>
      <c r="H90" s="98"/>
      <c r="I90" s="185"/>
      <c r="J90" s="191"/>
      <c r="K90" s="98"/>
      <c r="L90" s="99"/>
      <c r="M90" s="188"/>
      <c r="N90" s="98"/>
      <c r="O90" s="185"/>
      <c r="P90" s="191"/>
      <c r="Q90" s="98"/>
      <c r="R90" s="99"/>
      <c r="S90" s="188"/>
      <c r="T90" s="98"/>
      <c r="U90" s="99"/>
      <c r="V90" s="199"/>
      <c r="W90" s="122">
        <f t="shared" si="7"/>
        <v>46213</v>
      </c>
      <c r="X90" s="98"/>
      <c r="Y90" s="98"/>
      <c r="Z90" s="255"/>
      <c r="AA90"/>
      <c r="AB90" s="6"/>
      <c r="AC90"/>
    </row>
    <row r="91" spans="1:31" ht="12.95" customHeight="1">
      <c r="A91" s="254">
        <f t="shared" si="8"/>
        <v>46214</v>
      </c>
      <c r="B91" s="100"/>
      <c r="C91" s="100"/>
      <c r="D91" s="97"/>
      <c r="E91" s="198"/>
      <c r="F91" s="122">
        <f t="shared" si="6"/>
        <v>46214</v>
      </c>
      <c r="G91" s="98"/>
      <c r="H91" s="98" t="s">
        <v>136</v>
      </c>
      <c r="I91" s="185"/>
      <c r="J91" s="191"/>
      <c r="K91" s="98"/>
      <c r="L91" s="99"/>
      <c r="M91" s="188"/>
      <c r="N91" s="98"/>
      <c r="O91" s="185"/>
      <c r="P91" s="191"/>
      <c r="Q91" s="98"/>
      <c r="R91" s="99"/>
      <c r="S91" s="188"/>
      <c r="T91" s="98"/>
      <c r="U91" s="99"/>
      <c r="V91" s="199"/>
      <c r="W91" s="122">
        <f t="shared" si="7"/>
        <v>46214</v>
      </c>
      <c r="X91" s="98"/>
      <c r="Y91" s="98"/>
      <c r="Z91" s="255"/>
      <c r="AA91"/>
      <c r="AB91"/>
      <c r="AC91"/>
      <c r="AD91"/>
      <c r="AE91"/>
    </row>
    <row r="92" spans="1:31" ht="12.95" customHeight="1">
      <c r="A92" s="254">
        <f t="shared" si="8"/>
        <v>46215</v>
      </c>
      <c r="B92" s="100"/>
      <c r="C92" s="100"/>
      <c r="D92" s="97"/>
      <c r="E92" s="198"/>
      <c r="F92" s="122">
        <f t="shared" si="6"/>
        <v>46215</v>
      </c>
      <c r="G92" s="98" t="s">
        <v>136</v>
      </c>
      <c r="H92" s="98" t="s">
        <v>136</v>
      </c>
      <c r="I92" s="98" t="s">
        <v>136</v>
      </c>
      <c r="J92" s="191"/>
      <c r="K92" s="98"/>
      <c r="L92" s="99"/>
      <c r="M92" s="98" t="s">
        <v>136</v>
      </c>
      <c r="N92" s="98" t="s">
        <v>136</v>
      </c>
      <c r="O92" s="98" t="s">
        <v>136</v>
      </c>
      <c r="P92" s="191"/>
      <c r="Q92" s="98"/>
      <c r="R92" s="99"/>
      <c r="S92" s="188"/>
      <c r="T92" s="98"/>
      <c r="U92" s="99"/>
      <c r="V92" s="199"/>
      <c r="W92" s="122">
        <f t="shared" si="7"/>
        <v>46215</v>
      </c>
      <c r="X92" s="98"/>
      <c r="Y92" s="98"/>
      <c r="Z92" s="255"/>
      <c r="AA92"/>
      <c r="AB92"/>
      <c r="AC92"/>
      <c r="AD92"/>
      <c r="AE92"/>
    </row>
    <row r="93" spans="1:31" ht="12.95" customHeight="1">
      <c r="A93" s="254">
        <f t="shared" si="8"/>
        <v>46216</v>
      </c>
      <c r="B93" s="98" t="s">
        <v>135</v>
      </c>
      <c r="C93" s="98" t="s">
        <v>135</v>
      </c>
      <c r="D93" s="99" t="s">
        <v>135</v>
      </c>
      <c r="E93" s="198"/>
      <c r="F93" s="122">
        <f t="shared" si="6"/>
        <v>46216</v>
      </c>
      <c r="G93" s="98"/>
      <c r="H93" s="98"/>
      <c r="I93" s="185"/>
      <c r="J93" s="191"/>
      <c r="K93" s="98"/>
      <c r="L93" s="99"/>
      <c r="M93" s="188"/>
      <c r="N93" s="98"/>
      <c r="O93" s="185"/>
      <c r="P93" s="191"/>
      <c r="Q93" s="98"/>
      <c r="R93" s="99"/>
      <c r="S93" s="188"/>
      <c r="T93" s="98"/>
      <c r="U93" s="99"/>
      <c r="V93" s="199"/>
      <c r="W93" s="122">
        <f t="shared" si="7"/>
        <v>46216</v>
      </c>
      <c r="X93" s="98"/>
      <c r="Y93" s="98"/>
      <c r="Z93" s="255"/>
      <c r="AA93"/>
      <c r="AB93"/>
      <c r="AC93" s="27"/>
      <c r="AD93"/>
      <c r="AE93" s="27"/>
    </row>
    <row r="94" spans="1:31" ht="12.95" customHeight="1">
      <c r="A94" s="254">
        <f t="shared" si="8"/>
        <v>46217</v>
      </c>
      <c r="B94" s="100"/>
      <c r="C94" s="100"/>
      <c r="D94" s="97"/>
      <c r="E94" s="198"/>
      <c r="F94" s="122">
        <f t="shared" si="6"/>
        <v>46217</v>
      </c>
      <c r="G94" s="98"/>
      <c r="H94" s="98"/>
      <c r="I94" s="185"/>
      <c r="J94" s="191"/>
      <c r="K94" s="98"/>
      <c r="L94" s="99"/>
      <c r="M94" s="188"/>
      <c r="N94" s="98"/>
      <c r="O94" s="185"/>
      <c r="P94" s="191"/>
      <c r="Q94" s="98"/>
      <c r="R94" s="99"/>
      <c r="S94" s="188"/>
      <c r="T94" s="98"/>
      <c r="U94" s="99"/>
      <c r="V94" s="199"/>
      <c r="W94" s="122">
        <f t="shared" si="7"/>
        <v>46217</v>
      </c>
      <c r="X94" s="98"/>
      <c r="Y94" s="98"/>
      <c r="Z94" s="255"/>
      <c r="AA94"/>
      <c r="AB94"/>
      <c r="AC94"/>
      <c r="AD94"/>
      <c r="AE94"/>
    </row>
    <row r="95" spans="1:31" ht="12.95" customHeight="1">
      <c r="A95" s="254">
        <f t="shared" si="8"/>
        <v>46218</v>
      </c>
      <c r="B95" s="100"/>
      <c r="C95" s="100"/>
      <c r="D95" s="97"/>
      <c r="E95" s="198"/>
      <c r="F95" s="122">
        <f t="shared" si="6"/>
        <v>46218</v>
      </c>
      <c r="G95" s="98"/>
      <c r="H95" s="98"/>
      <c r="I95" s="185"/>
      <c r="J95" s="191"/>
      <c r="K95" s="98"/>
      <c r="L95" s="99"/>
      <c r="M95" s="188"/>
      <c r="N95" s="98"/>
      <c r="O95" s="185"/>
      <c r="P95" s="191"/>
      <c r="Q95" s="98"/>
      <c r="R95" s="99"/>
      <c r="S95" s="188"/>
      <c r="T95" s="98"/>
      <c r="U95" s="99"/>
      <c r="V95" s="199"/>
      <c r="W95" s="122">
        <f t="shared" si="7"/>
        <v>46218</v>
      </c>
      <c r="X95" s="98"/>
      <c r="Y95" s="98"/>
      <c r="Z95" s="255"/>
      <c r="AA95"/>
      <c r="AB95"/>
      <c r="AC95"/>
      <c r="AD95"/>
      <c r="AE95"/>
    </row>
    <row r="96" spans="1:31" ht="12.95" customHeight="1">
      <c r="A96" s="254">
        <f t="shared" si="8"/>
        <v>46219</v>
      </c>
      <c r="B96" s="98"/>
      <c r="C96" s="98"/>
      <c r="D96" s="99"/>
      <c r="E96" s="198"/>
      <c r="F96" s="122">
        <f t="shared" si="6"/>
        <v>46219</v>
      </c>
      <c r="G96" s="98"/>
      <c r="H96" s="98"/>
      <c r="I96" s="185"/>
      <c r="J96" s="191"/>
      <c r="K96" s="98"/>
      <c r="L96" s="99"/>
      <c r="M96" s="188"/>
      <c r="N96" s="98"/>
      <c r="O96" s="185"/>
      <c r="P96" s="191"/>
      <c r="Q96" s="98"/>
      <c r="R96" s="99"/>
      <c r="S96" s="188"/>
      <c r="T96" s="98"/>
      <c r="U96" s="99"/>
      <c r="V96" s="199"/>
      <c r="W96" s="122">
        <f t="shared" si="7"/>
        <v>46219</v>
      </c>
      <c r="X96" s="98"/>
      <c r="Y96" s="98"/>
      <c r="Z96" s="255"/>
      <c r="AA96"/>
      <c r="AB96"/>
      <c r="AC96" s="27"/>
      <c r="AD96"/>
      <c r="AE96"/>
    </row>
    <row r="97" spans="1:31" ht="12.95" customHeight="1">
      <c r="A97" s="254">
        <f t="shared" si="8"/>
        <v>46220</v>
      </c>
      <c r="B97" s="98"/>
      <c r="C97" s="98"/>
      <c r="D97" s="99"/>
      <c r="E97" s="198"/>
      <c r="F97" s="122">
        <f t="shared" si="6"/>
        <v>46220</v>
      </c>
      <c r="G97" s="98"/>
      <c r="H97" s="98"/>
      <c r="I97" s="185"/>
      <c r="J97" s="191"/>
      <c r="K97" s="98"/>
      <c r="L97" s="99"/>
      <c r="M97" s="188"/>
      <c r="N97" s="98"/>
      <c r="O97" s="185"/>
      <c r="P97" s="191"/>
      <c r="Q97" s="98"/>
      <c r="R97" s="99"/>
      <c r="S97" s="188"/>
      <c r="T97" s="98"/>
      <c r="U97" s="99"/>
      <c r="V97" s="199"/>
      <c r="W97" s="122">
        <f t="shared" si="7"/>
        <v>46220</v>
      </c>
      <c r="X97" s="98"/>
      <c r="Y97" s="98"/>
      <c r="Z97" s="255"/>
      <c r="AA97"/>
      <c r="AB97"/>
      <c r="AC97"/>
      <c r="AD97"/>
      <c r="AE97"/>
    </row>
    <row r="98" spans="1:31" ht="12.95" customHeight="1">
      <c r="A98" s="254">
        <f t="shared" si="8"/>
        <v>46221</v>
      </c>
      <c r="B98" s="100"/>
      <c r="C98" s="100"/>
      <c r="D98" s="97"/>
      <c r="E98" s="198"/>
      <c r="F98" s="122">
        <f t="shared" si="6"/>
        <v>46221</v>
      </c>
      <c r="G98" s="98"/>
      <c r="H98" s="98"/>
      <c r="I98" s="185"/>
      <c r="J98" s="191"/>
      <c r="K98" s="98"/>
      <c r="L98" s="99"/>
      <c r="M98" s="188"/>
      <c r="N98" s="98"/>
      <c r="O98" s="185"/>
      <c r="P98" s="191"/>
      <c r="Q98" s="98"/>
      <c r="R98" s="99"/>
      <c r="S98" s="188"/>
      <c r="T98" s="98"/>
      <c r="U98" s="99"/>
      <c r="V98" s="199"/>
      <c r="W98" s="122">
        <f t="shared" si="7"/>
        <v>46221</v>
      </c>
      <c r="X98" s="98"/>
      <c r="Y98" s="98"/>
      <c r="Z98" s="255"/>
      <c r="AA98"/>
      <c r="AB98"/>
      <c r="AC98"/>
      <c r="AD98"/>
      <c r="AE98"/>
    </row>
    <row r="99" spans="1:31" ht="12.95" customHeight="1">
      <c r="A99" s="254">
        <f t="shared" si="8"/>
        <v>46222</v>
      </c>
      <c r="B99" s="100"/>
      <c r="C99" s="100"/>
      <c r="D99" s="97"/>
      <c r="E99" s="198"/>
      <c r="F99" s="122">
        <f t="shared" si="6"/>
        <v>46222</v>
      </c>
      <c r="G99" s="98" t="s">
        <v>136</v>
      </c>
      <c r="H99" s="98" t="s">
        <v>136</v>
      </c>
      <c r="I99" s="98" t="s">
        <v>136</v>
      </c>
      <c r="J99" s="191"/>
      <c r="K99" s="98"/>
      <c r="L99" s="99"/>
      <c r="M99" s="98" t="s">
        <v>136</v>
      </c>
      <c r="N99" s="98" t="s">
        <v>136</v>
      </c>
      <c r="O99" s="98" t="s">
        <v>136</v>
      </c>
      <c r="P99" s="191"/>
      <c r="Q99" s="98"/>
      <c r="R99" s="99"/>
      <c r="S99" s="188"/>
      <c r="T99" s="98"/>
      <c r="U99" s="99"/>
      <c r="V99" s="199"/>
      <c r="W99" s="122">
        <f t="shared" si="7"/>
        <v>46222</v>
      </c>
      <c r="X99" s="98"/>
      <c r="Y99" s="98"/>
      <c r="Z99" s="255"/>
      <c r="AA99"/>
      <c r="AB99"/>
      <c r="AC99"/>
      <c r="AD99"/>
      <c r="AE99"/>
    </row>
    <row r="100" spans="1:31" ht="12.95" customHeight="1">
      <c r="A100" s="254">
        <f t="shared" si="8"/>
        <v>46223</v>
      </c>
      <c r="B100" s="100"/>
      <c r="C100" s="100"/>
      <c r="D100" s="97"/>
      <c r="E100" s="198"/>
      <c r="F100" s="122">
        <f t="shared" si="6"/>
        <v>46223</v>
      </c>
      <c r="G100" s="98"/>
      <c r="H100" s="98"/>
      <c r="I100" s="185"/>
      <c r="J100" s="191"/>
      <c r="K100" s="98"/>
      <c r="L100" s="99"/>
      <c r="M100" s="188"/>
      <c r="N100" s="98"/>
      <c r="O100" s="185"/>
      <c r="P100" s="191"/>
      <c r="Q100" s="98"/>
      <c r="R100" s="99"/>
      <c r="S100" s="188"/>
      <c r="T100" s="98"/>
      <c r="U100" s="99"/>
      <c r="V100" s="199"/>
      <c r="W100" s="122">
        <f t="shared" si="7"/>
        <v>46223</v>
      </c>
      <c r="X100" s="98"/>
      <c r="Y100" s="98"/>
      <c r="Z100" s="255"/>
      <c r="AA100"/>
      <c r="AB100"/>
      <c r="AC100"/>
      <c r="AD100"/>
      <c r="AE100"/>
    </row>
    <row r="101" spans="1:31" ht="12.95" customHeight="1">
      <c r="A101" s="254">
        <f t="shared" si="8"/>
        <v>46224</v>
      </c>
      <c r="B101" s="100"/>
      <c r="C101" s="100"/>
      <c r="D101" s="97"/>
      <c r="E101" s="198"/>
      <c r="F101" s="122">
        <f t="shared" si="6"/>
        <v>46224</v>
      </c>
      <c r="G101" s="98"/>
      <c r="H101" s="98"/>
      <c r="I101" s="185"/>
      <c r="J101" s="191"/>
      <c r="K101" s="98"/>
      <c r="L101" s="99"/>
      <c r="M101" s="188"/>
      <c r="N101" s="98"/>
      <c r="O101" s="185"/>
      <c r="P101" s="191"/>
      <c r="Q101" s="98"/>
      <c r="R101" s="99"/>
      <c r="S101" s="188"/>
      <c r="T101" s="98"/>
      <c r="U101" s="99"/>
      <c r="V101" s="199"/>
      <c r="W101" s="122">
        <f t="shared" si="7"/>
        <v>46224</v>
      </c>
      <c r="X101" s="98"/>
      <c r="Y101" s="98"/>
      <c r="Z101" s="255"/>
      <c r="AA101"/>
      <c r="AB101"/>
      <c r="AC101"/>
      <c r="AD101"/>
      <c r="AE101"/>
    </row>
    <row r="102" spans="1:31" ht="12.95" customHeight="1">
      <c r="A102" s="254">
        <f t="shared" si="8"/>
        <v>46225</v>
      </c>
      <c r="B102" s="98" t="s">
        <v>135</v>
      </c>
      <c r="C102" s="98" t="s">
        <v>135</v>
      </c>
      <c r="D102" s="99" t="s">
        <v>135</v>
      </c>
      <c r="E102" s="198"/>
      <c r="F102" s="122">
        <f t="shared" si="6"/>
        <v>46225</v>
      </c>
      <c r="G102" s="98"/>
      <c r="H102" s="98"/>
      <c r="I102" s="185"/>
      <c r="J102" s="191"/>
      <c r="K102" s="98"/>
      <c r="L102" s="99"/>
      <c r="M102" s="188"/>
      <c r="N102" s="98"/>
      <c r="O102" s="185"/>
      <c r="P102" s="191"/>
      <c r="Q102" s="98"/>
      <c r="R102" s="99"/>
      <c r="S102" s="188"/>
      <c r="T102" s="98"/>
      <c r="U102" s="99"/>
      <c r="V102" s="199"/>
      <c r="W102" s="122">
        <f t="shared" si="7"/>
        <v>46225</v>
      </c>
      <c r="X102" s="98"/>
      <c r="Y102" s="98"/>
      <c r="Z102" s="255"/>
      <c r="AA102"/>
      <c r="AB102"/>
      <c r="AC102"/>
      <c r="AD102"/>
      <c r="AE102"/>
    </row>
    <row r="103" spans="1:31" ht="12.95" customHeight="1">
      <c r="A103" s="254">
        <f t="shared" si="8"/>
        <v>46226</v>
      </c>
      <c r="B103" s="98"/>
      <c r="C103" s="98"/>
      <c r="D103" s="99"/>
      <c r="E103" s="198"/>
      <c r="F103" s="122">
        <f t="shared" si="6"/>
        <v>46226</v>
      </c>
      <c r="G103" s="98"/>
      <c r="H103" s="98"/>
      <c r="I103" s="185"/>
      <c r="J103" s="191"/>
      <c r="K103" s="98"/>
      <c r="L103" s="99"/>
      <c r="M103" s="188"/>
      <c r="N103" s="98"/>
      <c r="O103" s="185"/>
      <c r="P103" s="191"/>
      <c r="Q103" s="98"/>
      <c r="R103" s="99"/>
      <c r="S103" s="188"/>
      <c r="T103" s="98"/>
      <c r="U103" s="99"/>
      <c r="V103" s="199"/>
      <c r="W103" s="122">
        <f t="shared" si="7"/>
        <v>46226</v>
      </c>
      <c r="X103" s="98"/>
      <c r="Y103" s="98"/>
      <c r="Z103" s="255"/>
      <c r="AA103"/>
      <c r="AB103"/>
      <c r="AC103"/>
      <c r="AD103"/>
      <c r="AE103"/>
    </row>
    <row r="104" spans="1:31" ht="12.95" customHeight="1">
      <c r="A104" s="254">
        <f t="shared" si="8"/>
        <v>46227</v>
      </c>
      <c r="B104" s="98"/>
      <c r="C104" s="98"/>
      <c r="D104" s="99"/>
      <c r="E104" s="198"/>
      <c r="F104" s="122">
        <f t="shared" si="6"/>
        <v>46227</v>
      </c>
      <c r="G104" s="98"/>
      <c r="H104" s="98"/>
      <c r="I104" s="185"/>
      <c r="J104" s="191"/>
      <c r="K104" s="98"/>
      <c r="L104" s="99"/>
      <c r="M104" s="188"/>
      <c r="N104" s="98"/>
      <c r="O104" s="185"/>
      <c r="P104" s="191"/>
      <c r="Q104" s="98"/>
      <c r="R104" s="99"/>
      <c r="S104" s="188"/>
      <c r="T104" s="98"/>
      <c r="U104" s="99"/>
      <c r="V104" s="199"/>
      <c r="W104" s="122">
        <f t="shared" si="7"/>
        <v>46227</v>
      </c>
      <c r="X104" s="98"/>
      <c r="Y104" s="98"/>
      <c r="Z104" s="255"/>
      <c r="AA104"/>
      <c r="AB104"/>
      <c r="AC104"/>
      <c r="AD104"/>
      <c r="AE104"/>
    </row>
    <row r="105" spans="1:31" ht="12.95" customHeight="1">
      <c r="A105" s="254">
        <f t="shared" si="8"/>
        <v>46228</v>
      </c>
      <c r="B105" s="98" t="s">
        <v>136</v>
      </c>
      <c r="C105" s="98" t="s">
        <v>136</v>
      </c>
      <c r="D105" s="99" t="s">
        <v>136</v>
      </c>
      <c r="E105" s="198"/>
      <c r="F105" s="122">
        <f t="shared" si="6"/>
        <v>46228</v>
      </c>
      <c r="G105" s="98"/>
      <c r="H105" s="98"/>
      <c r="I105" s="185"/>
      <c r="J105" s="191"/>
      <c r="K105" s="98"/>
      <c r="L105" s="99"/>
      <c r="M105" s="188"/>
      <c r="N105" s="98"/>
      <c r="O105" s="185"/>
      <c r="P105" s="191"/>
      <c r="Q105" s="98"/>
      <c r="R105" s="99"/>
      <c r="S105" s="188"/>
      <c r="T105" s="98"/>
      <c r="U105" s="99"/>
      <c r="V105" s="199"/>
      <c r="W105" s="122">
        <f t="shared" si="7"/>
        <v>46228</v>
      </c>
      <c r="X105" s="98"/>
      <c r="Y105" s="98"/>
      <c r="Z105" s="255"/>
      <c r="AA105"/>
      <c r="AB105"/>
      <c r="AC105"/>
      <c r="AD105"/>
      <c r="AE105"/>
    </row>
    <row r="106" spans="1:31" ht="12.95" customHeight="1">
      <c r="A106" s="254">
        <f t="shared" si="8"/>
        <v>46229</v>
      </c>
      <c r="B106" s="100"/>
      <c r="C106" s="100"/>
      <c r="D106" s="97"/>
      <c r="E106" s="198"/>
      <c r="F106" s="122">
        <f t="shared" si="6"/>
        <v>46229</v>
      </c>
      <c r="G106" s="98" t="s">
        <v>136</v>
      </c>
      <c r="H106" s="98" t="s">
        <v>136</v>
      </c>
      <c r="I106" s="98" t="s">
        <v>136</v>
      </c>
      <c r="J106" s="191"/>
      <c r="K106" s="98"/>
      <c r="L106" s="99"/>
      <c r="M106" s="98" t="s">
        <v>136</v>
      </c>
      <c r="N106" s="98" t="s">
        <v>136</v>
      </c>
      <c r="O106" s="98" t="s">
        <v>136</v>
      </c>
      <c r="P106" s="191"/>
      <c r="Q106" s="98"/>
      <c r="R106" s="99"/>
      <c r="S106" s="188"/>
      <c r="T106" s="98"/>
      <c r="U106" s="99"/>
      <c r="V106" s="199"/>
      <c r="W106" s="122">
        <f t="shared" si="7"/>
        <v>46229</v>
      </c>
      <c r="X106" s="98" t="s">
        <v>136</v>
      </c>
      <c r="Y106" s="98" t="s">
        <v>136</v>
      </c>
      <c r="Z106" s="255" t="s">
        <v>136</v>
      </c>
      <c r="AA106"/>
      <c r="AB106"/>
      <c r="AC106"/>
      <c r="AD106"/>
      <c r="AE106"/>
    </row>
    <row r="107" spans="1:31" ht="12.95" customHeight="1">
      <c r="A107" s="254">
        <f t="shared" si="8"/>
        <v>46230</v>
      </c>
      <c r="B107" s="100"/>
      <c r="C107" s="100"/>
      <c r="D107" s="97"/>
      <c r="E107" s="198"/>
      <c r="F107" s="122">
        <f t="shared" si="6"/>
        <v>46230</v>
      </c>
      <c r="G107" s="98"/>
      <c r="H107" s="98"/>
      <c r="I107" s="185"/>
      <c r="J107" s="191"/>
      <c r="K107" s="98"/>
      <c r="L107" s="99"/>
      <c r="M107" s="188"/>
      <c r="N107" s="98"/>
      <c r="O107" s="185"/>
      <c r="P107" s="191"/>
      <c r="Q107" s="98"/>
      <c r="R107" s="99"/>
      <c r="S107" s="188"/>
      <c r="T107" s="98"/>
      <c r="U107" s="99"/>
      <c r="V107" s="199"/>
      <c r="W107" s="122">
        <f t="shared" si="7"/>
        <v>46230</v>
      </c>
      <c r="X107" s="98"/>
      <c r="Y107" s="98"/>
      <c r="Z107" s="255"/>
    </row>
    <row r="108" spans="1:31" ht="12.95" customHeight="1">
      <c r="A108" s="254">
        <f t="shared" si="8"/>
        <v>46231</v>
      </c>
      <c r="B108" s="100"/>
      <c r="C108" s="100"/>
      <c r="D108" s="97"/>
      <c r="E108" s="198"/>
      <c r="F108" s="122">
        <f t="shared" si="6"/>
        <v>46231</v>
      </c>
      <c r="G108" s="98"/>
      <c r="H108" s="98"/>
      <c r="I108" s="185"/>
      <c r="J108" s="191"/>
      <c r="K108" s="98"/>
      <c r="L108" s="99"/>
      <c r="M108" s="188"/>
      <c r="N108" s="98"/>
      <c r="O108" s="185"/>
      <c r="P108" s="191"/>
      <c r="Q108" s="98"/>
      <c r="R108" s="99"/>
      <c r="S108" s="188"/>
      <c r="T108" s="98"/>
      <c r="U108" s="99"/>
      <c r="V108" s="199"/>
      <c r="W108" s="122">
        <f t="shared" si="7"/>
        <v>46231</v>
      </c>
      <c r="X108" s="98"/>
      <c r="Y108" s="98"/>
      <c r="Z108" s="255"/>
    </row>
    <row r="109" spans="1:31" ht="12.95" customHeight="1">
      <c r="A109" s="254">
        <f t="shared" si="8"/>
        <v>46232</v>
      </c>
      <c r="B109" s="100"/>
      <c r="C109" s="100"/>
      <c r="D109" s="97"/>
      <c r="E109" s="198"/>
      <c r="F109" s="122">
        <f t="shared" si="6"/>
        <v>46232</v>
      </c>
      <c r="G109" s="98"/>
      <c r="H109" s="98"/>
      <c r="I109" s="185"/>
      <c r="J109" s="191"/>
      <c r="K109" s="98"/>
      <c r="L109" s="99"/>
      <c r="M109" s="188"/>
      <c r="N109" s="98"/>
      <c r="O109" s="185"/>
      <c r="P109" s="191"/>
      <c r="Q109" s="98"/>
      <c r="R109" s="99"/>
      <c r="S109" s="188"/>
      <c r="T109" s="98"/>
      <c r="U109" s="99"/>
      <c r="V109" s="199"/>
      <c r="W109" s="122">
        <f t="shared" si="7"/>
        <v>46232</v>
      </c>
      <c r="X109" s="98"/>
      <c r="Y109" s="98"/>
      <c r="Z109" s="255"/>
    </row>
    <row r="110" spans="1:31" ht="12.95" customHeight="1">
      <c r="A110" s="254">
        <f t="shared" si="8"/>
        <v>46233</v>
      </c>
      <c r="B110" s="98"/>
      <c r="C110" s="98"/>
      <c r="D110" s="99"/>
      <c r="E110" s="198"/>
      <c r="F110" s="122">
        <f t="shared" si="6"/>
        <v>46233</v>
      </c>
      <c r="G110" s="98"/>
      <c r="H110" s="98"/>
      <c r="I110" s="185"/>
      <c r="J110" s="191"/>
      <c r="K110" s="98"/>
      <c r="L110" s="99"/>
      <c r="M110" s="188"/>
      <c r="N110" s="98"/>
      <c r="O110" s="185"/>
      <c r="P110" s="191"/>
      <c r="Q110" s="98"/>
      <c r="R110" s="99"/>
      <c r="S110" s="188"/>
      <c r="T110" s="98"/>
      <c r="U110" s="99"/>
      <c r="V110" s="199"/>
      <c r="W110" s="122">
        <f t="shared" si="7"/>
        <v>46233</v>
      </c>
      <c r="X110" s="98"/>
      <c r="Y110" s="98"/>
      <c r="Z110" s="255"/>
    </row>
    <row r="111" spans="1:31" ht="12.95" customHeight="1" thickBot="1">
      <c r="A111" s="256">
        <f t="shared" si="8"/>
        <v>46234</v>
      </c>
      <c r="B111" s="257"/>
      <c r="C111" s="257"/>
      <c r="D111" s="258"/>
      <c r="E111" s="259"/>
      <c r="F111" s="260">
        <f t="shared" si="6"/>
        <v>46234</v>
      </c>
      <c r="G111" s="257"/>
      <c r="H111" s="257"/>
      <c r="I111" s="261"/>
      <c r="J111" s="262"/>
      <c r="K111" s="257"/>
      <c r="L111" s="258"/>
      <c r="M111" s="263"/>
      <c r="N111" s="257"/>
      <c r="O111" s="261"/>
      <c r="P111" s="262"/>
      <c r="Q111" s="257"/>
      <c r="R111" s="258"/>
      <c r="S111" s="263"/>
      <c r="T111" s="257"/>
      <c r="U111" s="258"/>
      <c r="V111" s="264"/>
      <c r="W111" s="260">
        <f t="shared" si="7"/>
        <v>46234</v>
      </c>
      <c r="X111" s="257"/>
      <c r="Y111" s="257"/>
      <c r="Z111" s="265"/>
    </row>
    <row r="112" spans="1:31" ht="14.25" thickTop="1"/>
  </sheetData>
  <sheetProtection algorithmName="SHA-512" hashValue="S4vtXIHeXfYV3db6E+D+2oyWy6NWOkODGsOpPEfdQt6WqU8j9n/XwxISeg5PSP6r8KDPNsOcT/f1eC1SsRhV4g==" saltValue="A0Aq0pCC03884sUV2Q2lYg==" spinCount="100000" sheet="1" objects="1" scenarios="1"/>
  <protectedRanges>
    <protectedRange sqref="AG30 AG66 AG102" name="練４_2"/>
    <protectedRange sqref="AG30 AG66 AG102" name="練3_2"/>
    <protectedRange sqref="AG30 AG66 AG102" name="練1_2"/>
    <protectedRange sqref="AC21 AC57 AC93" name="さくら_1_1"/>
    <protectedRange sqref="X30:Y30 X36:Y37 G9:U9 G10:O11 G17 I17:U17 X23:Y23 G30 X24:Z29 I38 AC9 AC11 X38:Z39 I39:U39 G38:G39 B9:D39 G12:U16 X9:Z22 X31:Z35 G33:I37 G19:U23 G27:U29 J32:U38 X66:Y66 X72:Y73 G45:U45 G46:O47 G53 I53:U53 X59:Y59 G66 X60:Z65 I74 X74:Z75 I75:U75 G74:G75 B45:D75 G48:U52 X45:Z58 X67:Z71 G69:I73 G55:U59 G63:U65 J68:U74 X102:Y102 X108:Y109 G81:U81 G82:O83 G89 I89:U89 X95:Y95 G102 X96:Z101 I110 X110:Z111 I111:U111 G110:G111 B81:D111 G84:U88 X81:Z94 X103:Z107 G105:I109 G91:U95 G99:U101 J104:U110" name="さくら_1_1_1"/>
    <protectedRange sqref="G18:U18 P10:U11 H17 G24:U26 G31:U31 H30:U30 G32:I32 H38:H39 G54:U54 P46:U47 H53 G60:U62 G67:U67 H66:U66 G68:I68 H74:H75 G90:U90 P82:U83 H89 G96:U98 G103:U103 H102:U102 G104:I104 H110:H111" name="練1_1_1_1"/>
    <protectedRange sqref="Z23 Z30 Z36:Z37 Z59 Z66 Z72:Z73 Z95 Z102 Z108:Z109" name="さくら_1_1_2"/>
  </protectedRanges>
  <mergeCells count="21">
    <mergeCell ref="X7:Z7"/>
    <mergeCell ref="B7:D7"/>
    <mergeCell ref="G7:I7"/>
    <mergeCell ref="J7:L7"/>
    <mergeCell ref="M7:O7"/>
    <mergeCell ref="P7:R7"/>
    <mergeCell ref="S7:U7"/>
    <mergeCell ref="J43:L43"/>
    <mergeCell ref="M43:O43"/>
    <mergeCell ref="P43:R43"/>
    <mergeCell ref="X79:Z79"/>
    <mergeCell ref="B79:D79"/>
    <mergeCell ref="G79:I79"/>
    <mergeCell ref="J79:L79"/>
    <mergeCell ref="M79:O79"/>
    <mergeCell ref="P79:R79"/>
    <mergeCell ref="S79:U79"/>
    <mergeCell ref="S43:U43"/>
    <mergeCell ref="X43:Z43"/>
    <mergeCell ref="B43:D43"/>
    <mergeCell ref="G43:I43"/>
  </mergeCells>
  <phoneticPr fontId="2"/>
  <conditionalFormatting sqref="B9:D11 B13:D39 C12:D12">
    <cfRule type="expression" dxfId="43" priority="41">
      <formula>OR(WEEKDAY($A9,2)&gt;=6,COUNTIF(祝日,$A9)&gt;=1)</formula>
    </cfRule>
  </conditionalFormatting>
  <conditionalFormatting sqref="X48:Z48">
    <cfRule type="expression" dxfId="42" priority="23">
      <formula>OR(WEEKDAY($A48,2)&gt;=6,COUNTIF(祝日,$A48)&gt;=1)</formula>
    </cfRule>
  </conditionalFormatting>
  <conditionalFormatting sqref="G20:I20">
    <cfRule type="expression" dxfId="41" priority="34">
      <formula>OR(WEEKDAY($A20,2)&gt;=6,COUNTIF(祝日,$A20)&gt;=1)</formula>
    </cfRule>
  </conditionalFormatting>
  <conditionalFormatting sqref="G9:U11 G14:U18 J12:U13 G21:U26 G19 I19:U19 J20:L20 G28:U33 J27:L27 G35:U39 J34:L34 P20:U20 P27:U27 P34:U34">
    <cfRule type="expression" dxfId="40" priority="70">
      <formula>OR(WEEKDAY($A9,2)&gt;=6,COUNTIF(祝日,$A9)&gt;=1)</formula>
    </cfRule>
  </conditionalFormatting>
  <conditionalFormatting sqref="H55">
    <cfRule type="expression" dxfId="39" priority="21">
      <formula>OR(WEEKDAY($A55,2)&gt;=6,COUNTIF(祝日,$A55)&gt;=1)</formula>
    </cfRule>
  </conditionalFormatting>
  <conditionalFormatting sqref="G34:I34">
    <cfRule type="expression" dxfId="38" priority="32">
      <formula>OR(WEEKDAY($A34,2)&gt;=6,COUNTIF(祝日,$A34)&gt;=1)</formula>
    </cfRule>
  </conditionalFormatting>
  <conditionalFormatting sqref="X9:Z11 X13:Z33 X35:Z39">
    <cfRule type="expression" dxfId="37" priority="71">
      <formula>OR(WEEKDAY($A9,2)&gt;=6,COUNTIF(祝日,$A9)&gt;=1)</formula>
    </cfRule>
  </conditionalFormatting>
  <conditionalFormatting sqref="X70:Z70">
    <cfRule type="expression" dxfId="36" priority="22">
      <formula>OR(WEEKDAY($A70,2)&gt;=6,COUNTIF(祝日,$A70)&gt;=1)</formula>
    </cfRule>
  </conditionalFormatting>
  <conditionalFormatting sqref="G27:I27">
    <cfRule type="expression" dxfId="35" priority="33">
      <formula>OR(WEEKDAY($A27,2)&gt;=6,COUNTIF(祝日,$A27)&gt;=1)</formula>
    </cfRule>
  </conditionalFormatting>
  <conditionalFormatting sqref="AC9">
    <cfRule type="expression" dxfId="34" priority="45">
      <formula>OR(WEEKDAY($A9,2)&gt;=6,COUNTIF(祝日,$A9)&gt;=1)</formula>
    </cfRule>
  </conditionalFormatting>
  <conditionalFormatting sqref="AC11">
    <cfRule type="expression" dxfId="33" priority="44">
      <formula>OR(WEEKDAY($A11,2)&gt;=6,COUNTIF(祝日,$A11)&gt;=1)</formula>
    </cfRule>
  </conditionalFormatting>
  <conditionalFormatting sqref="B12:D13">
    <cfRule type="expression" dxfId="32" priority="40">
      <formula>OR(WEEKDAY($A12,2)&gt;=6,COUNTIF(祝日,$A12)&gt;=1)</formula>
    </cfRule>
  </conditionalFormatting>
  <conditionalFormatting sqref="G12:I13">
    <cfRule type="expression" dxfId="31" priority="39">
      <formula>OR(WEEKDAY($A12,2)&gt;=6,COUNTIF(祝日,$A12)&gt;=1)</formula>
    </cfRule>
  </conditionalFormatting>
  <conditionalFormatting sqref="X12:Z12">
    <cfRule type="expression" dxfId="30" priority="38">
      <formula>OR(WEEKDAY($A12,2)&gt;=6,COUNTIF(祝日,$A12)&gt;=1)</formula>
    </cfRule>
  </conditionalFormatting>
  <conditionalFormatting sqref="M34:O34">
    <cfRule type="expression" dxfId="29" priority="29">
      <formula>OR(WEEKDAY($A34,2)&gt;=6,COUNTIF(祝日,$A34)&gt;=1)</formula>
    </cfRule>
  </conditionalFormatting>
  <conditionalFormatting sqref="X34:Z34">
    <cfRule type="expression" dxfId="28" priority="36">
      <formula>OR(WEEKDAY($A34,2)&gt;=6,COUNTIF(祝日,$A34)&gt;=1)</formula>
    </cfRule>
  </conditionalFormatting>
  <conditionalFormatting sqref="H19">
    <cfRule type="expression" dxfId="27" priority="35">
      <formula>OR(WEEKDAY($A19,2)&gt;=6,COUNTIF(祝日,$A19)&gt;=1)</formula>
    </cfRule>
  </conditionalFormatting>
  <conditionalFormatting sqref="M20:O20">
    <cfRule type="expression" dxfId="26" priority="31">
      <formula>OR(WEEKDAY($A20,2)&gt;=6,COUNTIF(祝日,$A20)&gt;=1)</formula>
    </cfRule>
  </conditionalFormatting>
  <conditionalFormatting sqref="M27:O27">
    <cfRule type="expression" dxfId="25" priority="30">
      <formula>OR(WEEKDAY($A27,2)&gt;=6,COUNTIF(祝日,$A27)&gt;=1)</formula>
    </cfRule>
  </conditionalFormatting>
  <conditionalFormatting sqref="M106:O106">
    <cfRule type="expression" dxfId="24" priority="1">
      <formula>OR(WEEKDAY($A106,2)&gt;=6,COUNTIF(祝日,$A106)&gt;=1)</formula>
    </cfRule>
  </conditionalFormatting>
  <conditionalFormatting sqref="B45:D47 B49:D75 C48:D48">
    <cfRule type="expression" dxfId="23" priority="26">
      <formula>OR(WEEKDAY($A45,2)&gt;=6,COUNTIF(祝日,$A45)&gt;=1)</formula>
    </cfRule>
  </conditionalFormatting>
  <conditionalFormatting sqref="G45:U47 G50:U54 J48:U49 G57:U62 G55 I55:U55 J56:L56 G64:U69 J63:L63 G71:U75 J70:L70 P56:U56 P63:U63 P70:U70">
    <cfRule type="expression" dxfId="22" priority="27">
      <formula>OR(WEEKDAY($A45,2)&gt;=6,COUNTIF(祝日,$A45)&gt;=1)</formula>
    </cfRule>
  </conditionalFormatting>
  <conditionalFormatting sqref="X45:Z47 X49:Z69 X71:Z75">
    <cfRule type="expression" dxfId="21" priority="28">
      <formula>OR(WEEKDAY($A45,2)&gt;=6,COUNTIF(祝日,$A45)&gt;=1)</formula>
    </cfRule>
  </conditionalFormatting>
  <conditionalFormatting sqref="B48:D49">
    <cfRule type="expression" dxfId="20" priority="25">
      <formula>OR(WEEKDAY($A48,2)&gt;=6,COUNTIF(祝日,$A48)&gt;=1)</formula>
    </cfRule>
  </conditionalFormatting>
  <conditionalFormatting sqref="G48:I49">
    <cfRule type="expression" dxfId="19" priority="24">
      <formula>OR(WEEKDAY($A48,2)&gt;=6,COUNTIF(祝日,$A48)&gt;=1)</formula>
    </cfRule>
  </conditionalFormatting>
  <conditionalFormatting sqref="M70:O70">
    <cfRule type="expression" dxfId="18" priority="15">
      <formula>OR(WEEKDAY($A70,2)&gt;=6,COUNTIF(祝日,$A70)&gt;=1)</formula>
    </cfRule>
  </conditionalFormatting>
  <conditionalFormatting sqref="G56:I56">
    <cfRule type="expression" dxfId="17" priority="20">
      <formula>OR(WEEKDAY($A56,2)&gt;=6,COUNTIF(祝日,$A56)&gt;=1)</formula>
    </cfRule>
  </conditionalFormatting>
  <conditionalFormatting sqref="G63:I63">
    <cfRule type="expression" dxfId="16" priority="19">
      <formula>OR(WEEKDAY($A63,2)&gt;=6,COUNTIF(祝日,$A63)&gt;=1)</formula>
    </cfRule>
  </conditionalFormatting>
  <conditionalFormatting sqref="G70:I70">
    <cfRule type="expression" dxfId="15" priority="18">
      <formula>OR(WEEKDAY($A70,2)&gt;=6,COUNTIF(祝日,$A70)&gt;=1)</formula>
    </cfRule>
  </conditionalFormatting>
  <conditionalFormatting sqref="M56:O56">
    <cfRule type="expression" dxfId="14" priority="17">
      <formula>OR(WEEKDAY($A56,2)&gt;=6,COUNTIF(祝日,$A56)&gt;=1)</formula>
    </cfRule>
  </conditionalFormatting>
  <conditionalFormatting sqref="M63:O63">
    <cfRule type="expression" dxfId="13" priority="16">
      <formula>OR(WEEKDAY($A63,2)&gt;=6,COUNTIF(祝日,$A63)&gt;=1)</formula>
    </cfRule>
  </conditionalFormatting>
  <conditionalFormatting sqref="B81:D83 B85:D111 C84:D84">
    <cfRule type="expression" dxfId="12" priority="12">
      <formula>OR(WEEKDAY($A81,2)&gt;=6,COUNTIF(祝日,$A81)&gt;=1)</formula>
    </cfRule>
  </conditionalFormatting>
  <conditionalFormatting sqref="G81:U83 G86:U90 J84:U85 G93:U98 G91 I91:U91 J92:L92 G100:U105 J99:L99 G107:U111 J106:L106 P92:U92 P99:U99 P106:U106">
    <cfRule type="expression" dxfId="11" priority="13">
      <formula>OR(WEEKDAY($A81,2)&gt;=6,COUNTIF(祝日,$A81)&gt;=1)</formula>
    </cfRule>
  </conditionalFormatting>
  <conditionalFormatting sqref="X81:Z83 X85:Z105 X107:Z111">
    <cfRule type="expression" dxfId="10" priority="14">
      <formula>OR(WEEKDAY($A81,2)&gt;=6,COUNTIF(祝日,$A81)&gt;=1)</formula>
    </cfRule>
  </conditionalFormatting>
  <conditionalFormatting sqref="B84:D85">
    <cfRule type="expression" dxfId="9" priority="11">
      <formula>OR(WEEKDAY($A84,2)&gt;=6,COUNTIF(祝日,$A84)&gt;=1)</formula>
    </cfRule>
  </conditionalFormatting>
  <conditionalFormatting sqref="G84:I85">
    <cfRule type="expression" dxfId="8" priority="10">
      <formula>OR(WEEKDAY($A84,2)&gt;=6,COUNTIF(祝日,$A84)&gt;=1)</formula>
    </cfRule>
  </conditionalFormatting>
  <conditionalFormatting sqref="X84:Z84">
    <cfRule type="expression" dxfId="7" priority="9">
      <formula>OR(WEEKDAY($A84,2)&gt;=6,COUNTIF(祝日,$A84)&gt;=1)</formula>
    </cfRule>
  </conditionalFormatting>
  <conditionalFormatting sqref="X106:Z106">
    <cfRule type="expression" dxfId="6" priority="8">
      <formula>OR(WEEKDAY($A106,2)&gt;=6,COUNTIF(祝日,$A106)&gt;=1)</formula>
    </cfRule>
  </conditionalFormatting>
  <conditionalFormatting sqref="H91">
    <cfRule type="expression" dxfId="5" priority="7">
      <formula>OR(WEEKDAY($A91,2)&gt;=6,COUNTIF(祝日,$A91)&gt;=1)</formula>
    </cfRule>
  </conditionalFormatting>
  <conditionalFormatting sqref="G92:I92">
    <cfRule type="expression" dxfId="4" priority="6">
      <formula>OR(WEEKDAY($A92,2)&gt;=6,COUNTIF(祝日,$A92)&gt;=1)</formula>
    </cfRule>
  </conditionalFormatting>
  <conditionalFormatting sqref="G99:I99">
    <cfRule type="expression" dxfId="3" priority="5">
      <formula>OR(WEEKDAY($A99,2)&gt;=6,COUNTIF(祝日,$A99)&gt;=1)</formula>
    </cfRule>
  </conditionalFormatting>
  <conditionalFormatting sqref="G106:I106">
    <cfRule type="expression" dxfId="2" priority="4">
      <formula>OR(WEEKDAY($A106,2)&gt;=6,COUNTIF(祝日,$A106)&gt;=1)</formula>
    </cfRule>
  </conditionalFormatting>
  <conditionalFormatting sqref="M92:O92">
    <cfRule type="expression" dxfId="1" priority="3">
      <formula>OR(WEEKDAY($A92,2)&gt;=6,COUNTIF(祝日,$A92)&gt;=1)</formula>
    </cfRule>
  </conditionalFormatting>
  <conditionalFormatting sqref="M99:O99">
    <cfRule type="expression" dxfId="0" priority="2">
      <formula>OR(WEEKDAY($A99,2)&gt;=6,COUNTIF(祝日,$A99)&gt;=1)</formula>
    </cfRule>
  </conditionalFormatting>
  <dataValidations count="2">
    <dataValidation type="list" allowBlank="1" showInputMessage="1" showErrorMessage="1" sqref="AC9 M35:O39 M28:O33 M21:O26 M9:O19 P9:U39 J9:L39 G28:I33 G21:I26 G14:G19 I14:I19 H14:H18 X13:Z33 X9:Z11 G9:I11 G35:I39 B9:D11 B34:D39 B22:D29 B31:D32 B14:D20 B67:D68 B50:D56 X71:Z75 X35:Z39 M71:O75 M64:O69 M57:O62 M45:O55 P45:U75 J45:L75 G64:I69 G57:I62 G50:G55 I50:I55 H50:H54 X49:Z69 X45:Z47 G45:I47 G71:I75 B45:D47 B70:D75 B58:D65 M107:O111 M100:O105 M93:O98 M81:O91 P81:U111 J81:L111 G100:I105 G93:I98 G86:G91 I86:I91 H86:H90 X85:Z105 X81:Z83 G81:I83 G107:I111 B81:D83 B106:D111 B94:D101 B103:D104 B86:D92 X107:Z111" xr:uid="{3F74A746-5613-482D-B850-B940080046C8}">
      <formula1>$AB$9:$AB$10</formula1>
    </dataValidation>
    <dataValidation type="list" allowBlank="1" showInputMessage="1" showErrorMessage="1" sqref="AC11 M34:O34 M27:O27 M20:O20 G34:I34 G27:I27 I20 G20 H19:H20 X34:Z34 X12:Z12 G12:I13 B12:D13 B21:D21 B30:D30 B33:D33 M70:O70 M63:O63 M56:O56 G70:I70 G63:I63 I56 G56 H55:H56 X70:Z70 X48:Z48 G48:I49 B48:D49 B57:D57 B66:D66 B69:D69 M106:O106 M99:O99 M92:O92 G106:I106 G99:I99 I92 G92 H91:H92 X106:Z106 X84:Z84 G84:I85 B84:D85 B93:D93 B102:D102 B105:D105" xr:uid="{E3BF7FDC-BAF5-49A4-92A4-5E752D3E6ADD}">
      <formula1>$AB$11:$AB$13</formula1>
    </dataValidation>
  </dataValidations>
  <pageMargins left="0.25" right="0.25" top="0.75" bottom="0.75" header="0.3" footer="0.3"/>
  <pageSetup paperSize="9" scale="90" fitToHeight="0" orientation="landscape" r:id="rId1"/>
  <rowBreaks count="2" manualBreakCount="2">
    <brk id="40" max="25" man="1"/>
    <brk id="76"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D1422-8824-4DF6-8D05-0D76C953703A}">
  <sheetPr>
    <tabColor rgb="FFFFFF00"/>
    <pageSetUpPr fitToPage="1"/>
  </sheetPr>
  <dimension ref="A1:M10"/>
  <sheetViews>
    <sheetView showGridLines="0" view="pageBreakPreview" zoomScaleNormal="100" zoomScaleSheetLayoutView="100" workbookViewId="0">
      <selection activeCell="M10" sqref="M10"/>
    </sheetView>
  </sheetViews>
  <sheetFormatPr defaultRowHeight="15" customHeight="1"/>
  <cols>
    <col min="1" max="1" width="13.75" style="127" customWidth="1"/>
    <col min="2" max="12" width="8.75" style="127" customWidth="1"/>
    <col min="13" max="15" width="0" style="127" hidden="1" customWidth="1"/>
    <col min="16" max="16384" width="9" style="127"/>
  </cols>
  <sheetData>
    <row r="1" spans="1:13" ht="37.5" customHeight="1">
      <c r="A1" s="372" t="s">
        <v>24</v>
      </c>
      <c r="B1" s="372"/>
      <c r="C1" s="372"/>
      <c r="D1" s="372"/>
      <c r="E1" s="372"/>
      <c r="F1" s="372"/>
      <c r="G1" s="372"/>
      <c r="H1" s="372"/>
      <c r="I1" s="372"/>
      <c r="J1" s="372"/>
      <c r="K1" s="372"/>
      <c r="L1" s="372"/>
    </row>
    <row r="2" spans="1:13" ht="27.75" customHeight="1">
      <c r="A2" s="128"/>
      <c r="B2" s="128"/>
      <c r="C2" s="128"/>
      <c r="D2" s="128"/>
      <c r="E2" s="128"/>
      <c r="F2" s="128"/>
      <c r="G2" s="128"/>
      <c r="H2" s="128"/>
      <c r="I2" s="128"/>
      <c r="J2" s="128"/>
      <c r="K2" s="128"/>
      <c r="L2" s="128"/>
    </row>
    <row r="3" spans="1:13" ht="37.5" customHeight="1">
      <c r="A3" s="129" t="s">
        <v>139</v>
      </c>
      <c r="B3" s="128"/>
      <c r="C3" s="128"/>
      <c r="D3" s="128"/>
      <c r="E3" s="128"/>
      <c r="F3" s="128"/>
      <c r="G3" s="128"/>
      <c r="H3" s="128"/>
      <c r="I3" s="128"/>
      <c r="J3" s="128"/>
      <c r="K3" s="128"/>
      <c r="L3" s="128"/>
    </row>
    <row r="4" spans="1:13" ht="37.5" customHeight="1">
      <c r="A4" s="129" t="s">
        <v>140</v>
      </c>
      <c r="B4" s="128"/>
      <c r="C4" s="128"/>
      <c r="D4" s="128"/>
      <c r="E4" s="128"/>
      <c r="F4" s="128"/>
      <c r="G4" s="128"/>
      <c r="H4" s="128"/>
      <c r="I4" s="128"/>
      <c r="J4" s="128"/>
      <c r="K4" s="128"/>
      <c r="L4" s="128"/>
    </row>
    <row r="5" spans="1:13" ht="14.25" customHeight="1" thickBot="1">
      <c r="A5" s="128"/>
      <c r="B5" s="128"/>
      <c r="C5" s="128"/>
      <c r="D5" s="128"/>
      <c r="E5" s="128"/>
      <c r="F5" s="128"/>
      <c r="G5" s="128"/>
      <c r="H5" s="128"/>
      <c r="I5" s="128"/>
      <c r="J5" s="128"/>
      <c r="K5" s="128"/>
      <c r="L5" s="128"/>
    </row>
    <row r="6" spans="1:13" ht="37.5" customHeight="1">
      <c r="A6" s="130" t="s">
        <v>49</v>
      </c>
      <c r="B6" s="373" t="s">
        <v>141</v>
      </c>
      <c r="C6" s="374"/>
      <c r="D6" s="374"/>
      <c r="E6" s="374"/>
      <c r="F6" s="374"/>
      <c r="G6" s="374"/>
      <c r="H6" s="374"/>
      <c r="I6" s="374"/>
      <c r="J6" s="374"/>
      <c r="K6" s="374"/>
      <c r="L6" s="375"/>
      <c r="M6" s="127" t="s">
        <v>141</v>
      </c>
    </row>
    <row r="7" spans="1:13" ht="56.25" customHeight="1">
      <c r="A7" s="131" t="s">
        <v>25</v>
      </c>
      <c r="B7" s="376"/>
      <c r="C7" s="377"/>
      <c r="D7" s="377"/>
      <c r="E7" s="377"/>
      <c r="F7" s="377"/>
      <c r="G7" s="377"/>
      <c r="H7" s="377"/>
      <c r="I7" s="377"/>
      <c r="J7" s="377"/>
      <c r="K7" s="377"/>
      <c r="L7" s="378"/>
      <c r="M7" s="127" t="s">
        <v>142</v>
      </c>
    </row>
    <row r="8" spans="1:13" ht="49.5" customHeight="1">
      <c r="A8" s="132" t="s">
        <v>26</v>
      </c>
      <c r="B8" s="376"/>
      <c r="C8" s="377"/>
      <c r="D8" s="377"/>
      <c r="E8" s="377"/>
      <c r="F8" s="377"/>
      <c r="G8" s="377"/>
      <c r="H8" s="377"/>
      <c r="I8" s="377"/>
      <c r="J8" s="377"/>
      <c r="K8" s="377"/>
      <c r="L8" s="378"/>
      <c r="M8" s="127" t="s">
        <v>143</v>
      </c>
    </row>
    <row r="9" spans="1:13" ht="179.25" customHeight="1" thickBot="1">
      <c r="A9" s="154" t="s">
        <v>27</v>
      </c>
      <c r="B9" s="369"/>
      <c r="C9" s="370"/>
      <c r="D9" s="370"/>
      <c r="E9" s="370"/>
      <c r="F9" s="370"/>
      <c r="G9" s="370"/>
      <c r="H9" s="370"/>
      <c r="I9" s="370"/>
      <c r="J9" s="370"/>
      <c r="K9" s="370"/>
      <c r="L9" s="371"/>
    </row>
    <row r="10" spans="1:13" ht="23.25" customHeight="1">
      <c r="B10" s="133"/>
    </row>
  </sheetData>
  <sheetProtection algorithmName="SHA-512" hashValue="rIWUzWbPaUKsgL3wz7k68EsGqOa4E6NV1Imri81FvEZCqxze7a13UleN+NwjkPugA/ks94ecq5KirgigufI4bg==" saltValue="x9QEnm3ApHrdLZaotiq62Q==" spinCount="100000" sheet="1" objects="1" scenarios="1"/>
  <mergeCells count="5">
    <mergeCell ref="B9:L9"/>
    <mergeCell ref="A1:L1"/>
    <mergeCell ref="B6:L6"/>
    <mergeCell ref="B7:L7"/>
    <mergeCell ref="B8:L8"/>
  </mergeCells>
  <phoneticPr fontId="2"/>
  <dataValidations count="1">
    <dataValidation type="list" allowBlank="1" showInputMessage="1" showErrorMessage="1" sqref="B6:L6" xr:uid="{1CB9D2AB-4DA8-4438-B2BD-9A875B53C885}">
      <formula1>$M$6:$M$8</formula1>
    </dataValidation>
  </dataValidations>
  <printOptions horizontalCentered="1"/>
  <pageMargins left="0.7" right="0.7" top="0.75" bottom="0.75" header="0.3" footer="0.3"/>
  <pageSetup paperSize="9" scale="7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73517-9818-4DAF-970E-EB730920C034}">
  <sheetPr>
    <tabColor rgb="FFFFFF00"/>
    <pageSetUpPr fitToPage="1"/>
  </sheetPr>
  <dimension ref="A1:M10"/>
  <sheetViews>
    <sheetView showGridLines="0" view="pageBreakPreview" zoomScaleNormal="100" zoomScaleSheetLayoutView="100" workbookViewId="0">
      <selection activeCell="M10" sqref="M10"/>
    </sheetView>
  </sheetViews>
  <sheetFormatPr defaultRowHeight="15" customHeight="1"/>
  <cols>
    <col min="1" max="1" width="13.75" style="127" customWidth="1"/>
    <col min="2" max="12" width="8.75" style="127" customWidth="1"/>
    <col min="13" max="15" width="0" style="127" hidden="1" customWidth="1"/>
    <col min="16" max="16384" width="9" style="127"/>
  </cols>
  <sheetData>
    <row r="1" spans="1:13" ht="37.5" customHeight="1">
      <c r="A1" s="372" t="s">
        <v>178</v>
      </c>
      <c r="B1" s="372"/>
      <c r="C1" s="372"/>
      <c r="D1" s="372"/>
      <c r="E1" s="372"/>
      <c r="F1" s="372"/>
      <c r="G1" s="372"/>
      <c r="H1" s="372"/>
      <c r="I1" s="372"/>
      <c r="J1" s="372"/>
      <c r="K1" s="372"/>
      <c r="L1" s="372"/>
    </row>
    <row r="2" spans="1:13" ht="27.75" customHeight="1">
      <c r="A2" s="161"/>
      <c r="B2" s="161"/>
      <c r="C2" s="161"/>
      <c r="D2" s="161"/>
      <c r="E2" s="161"/>
      <c r="F2" s="161"/>
      <c r="G2" s="161"/>
      <c r="H2" s="161"/>
      <c r="I2" s="161"/>
      <c r="J2" s="161"/>
      <c r="K2" s="161"/>
      <c r="L2" s="161"/>
    </row>
    <row r="3" spans="1:13" ht="37.5" customHeight="1">
      <c r="A3" s="129" t="s">
        <v>139</v>
      </c>
      <c r="B3" s="161"/>
      <c r="C3" s="161"/>
      <c r="D3" s="161"/>
      <c r="E3" s="161"/>
      <c r="F3" s="161"/>
      <c r="G3" s="161"/>
      <c r="H3" s="161"/>
      <c r="I3" s="161"/>
      <c r="J3" s="161"/>
      <c r="K3" s="161"/>
      <c r="L3" s="161"/>
    </row>
    <row r="4" spans="1:13" ht="37.5" customHeight="1">
      <c r="A4" s="129" t="s">
        <v>140</v>
      </c>
      <c r="B4" s="161"/>
      <c r="C4" s="161"/>
      <c r="D4" s="161"/>
      <c r="E4" s="161"/>
      <c r="F4" s="161"/>
      <c r="G4" s="161"/>
      <c r="H4" s="161"/>
      <c r="I4" s="161"/>
      <c r="J4" s="161"/>
      <c r="K4" s="161"/>
      <c r="L4" s="161"/>
    </row>
    <row r="5" spans="1:13" ht="14.25" customHeight="1" thickBot="1">
      <c r="A5" s="161"/>
      <c r="B5" s="161"/>
      <c r="C5" s="161"/>
      <c r="D5" s="161"/>
      <c r="E5" s="161"/>
      <c r="F5" s="161"/>
      <c r="G5" s="161"/>
      <c r="H5" s="161"/>
      <c r="I5" s="161"/>
      <c r="J5" s="161"/>
      <c r="K5" s="161"/>
      <c r="L5" s="161"/>
    </row>
    <row r="6" spans="1:13" ht="37.5" customHeight="1">
      <c r="A6" s="130" t="s">
        <v>49</v>
      </c>
      <c r="B6" s="379" t="s">
        <v>174</v>
      </c>
      <c r="C6" s="380"/>
      <c r="D6" s="380"/>
      <c r="E6" s="380"/>
      <c r="F6" s="380"/>
      <c r="G6" s="380"/>
      <c r="H6" s="380"/>
      <c r="I6" s="380"/>
      <c r="J6" s="380"/>
      <c r="K6" s="380"/>
      <c r="L6" s="381"/>
      <c r="M6" s="127" t="s">
        <v>141</v>
      </c>
    </row>
    <row r="7" spans="1:13" ht="56.25" customHeight="1">
      <c r="A7" s="131" t="s">
        <v>25</v>
      </c>
      <c r="B7" s="382" t="s">
        <v>175</v>
      </c>
      <c r="C7" s="383"/>
      <c r="D7" s="383"/>
      <c r="E7" s="383"/>
      <c r="F7" s="383"/>
      <c r="G7" s="383"/>
      <c r="H7" s="383"/>
      <c r="I7" s="383"/>
      <c r="J7" s="383"/>
      <c r="K7" s="383"/>
      <c r="L7" s="384"/>
      <c r="M7" s="127" t="s">
        <v>142</v>
      </c>
    </row>
    <row r="8" spans="1:13" ht="49.5" customHeight="1">
      <c r="A8" s="132" t="s">
        <v>26</v>
      </c>
      <c r="B8" s="382" t="s">
        <v>176</v>
      </c>
      <c r="C8" s="383"/>
      <c r="D8" s="383"/>
      <c r="E8" s="383"/>
      <c r="F8" s="383"/>
      <c r="G8" s="383"/>
      <c r="H8" s="383"/>
      <c r="I8" s="383"/>
      <c r="J8" s="383"/>
      <c r="K8" s="383"/>
      <c r="L8" s="384"/>
      <c r="M8" s="127" t="s">
        <v>6</v>
      </c>
    </row>
    <row r="9" spans="1:13" ht="179.25" customHeight="1" thickBot="1">
      <c r="A9" s="154" t="s">
        <v>27</v>
      </c>
      <c r="B9" s="382" t="s">
        <v>177</v>
      </c>
      <c r="C9" s="383"/>
      <c r="D9" s="383"/>
      <c r="E9" s="383"/>
      <c r="F9" s="383"/>
      <c r="G9" s="383"/>
      <c r="H9" s="383"/>
      <c r="I9" s="383"/>
      <c r="J9" s="383"/>
      <c r="K9" s="383"/>
      <c r="L9" s="384"/>
    </row>
    <row r="10" spans="1:13" ht="23.25" customHeight="1">
      <c r="B10" s="133"/>
    </row>
  </sheetData>
  <sheetProtection algorithmName="SHA-512" hashValue="L/0Fv7wGYE64ddxxwqmAW/wpOnnacQuCR3REV7SzRRHSjAbIkPX9apL7XwKEY/Pjsz2RUCXnFfctDDcEjOi2Pw==" saltValue="yREG2EI/qgpd+UybK89IBg==" spinCount="100000" sheet="1" objects="1" scenarios="1"/>
  <mergeCells count="5">
    <mergeCell ref="A1:L1"/>
    <mergeCell ref="B6:L6"/>
    <mergeCell ref="B7:L7"/>
    <mergeCell ref="B8:L8"/>
    <mergeCell ref="B9:L9"/>
  </mergeCells>
  <phoneticPr fontId="2"/>
  <dataValidations count="1">
    <dataValidation type="list" allowBlank="1" showInputMessage="1" showErrorMessage="1" sqref="B6:L6" xr:uid="{E34F7174-4647-4C8E-B1A3-3C470B5FD5EE}">
      <formula1>$M$6:$M$8</formula1>
    </dataValidation>
  </dataValidations>
  <printOptions horizontalCentered="1"/>
  <pageMargins left="0.7" right="0.7" top="0.75" bottom="0.75" header="0.3" footer="0.3"/>
  <pageSetup paperSize="9" scale="7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93AF5-57D7-484D-86A0-2DB40A0DE4D4}">
  <dimension ref="A1:A444"/>
  <sheetViews>
    <sheetView workbookViewId="0">
      <selection activeCell="F24" sqref="F24"/>
    </sheetView>
  </sheetViews>
  <sheetFormatPr defaultRowHeight="18.75"/>
  <cols>
    <col min="1" max="1" width="20.875" customWidth="1"/>
  </cols>
  <sheetData>
    <row r="1" spans="1:1">
      <c r="A1" s="13">
        <v>46023</v>
      </c>
    </row>
    <row r="2" spans="1:1">
      <c r="A2" s="13">
        <v>46034</v>
      </c>
    </row>
    <row r="3" spans="1:1">
      <c r="A3" s="13">
        <v>46064</v>
      </c>
    </row>
    <row r="4" spans="1:1">
      <c r="A4" s="13">
        <v>46076</v>
      </c>
    </row>
    <row r="5" spans="1:1">
      <c r="A5" s="13">
        <v>46101</v>
      </c>
    </row>
    <row r="6" spans="1:1">
      <c r="A6" s="13">
        <v>46141</v>
      </c>
    </row>
    <row r="7" spans="1:1">
      <c r="A7" s="13">
        <v>46145</v>
      </c>
    </row>
    <row r="8" spans="1:1">
      <c r="A8" s="13">
        <v>46146</v>
      </c>
    </row>
    <row r="9" spans="1:1">
      <c r="A9" s="13">
        <v>46147</v>
      </c>
    </row>
    <row r="10" spans="1:1">
      <c r="A10" s="13">
        <v>46148</v>
      </c>
    </row>
    <row r="11" spans="1:1">
      <c r="A11" s="13">
        <v>46223</v>
      </c>
    </row>
    <row r="12" spans="1:1">
      <c r="A12" s="13">
        <v>46245</v>
      </c>
    </row>
    <row r="13" spans="1:1">
      <c r="A13" s="13">
        <v>46286</v>
      </c>
    </row>
    <row r="14" spans="1:1">
      <c r="A14" s="13">
        <v>46287</v>
      </c>
    </row>
    <row r="15" spans="1:1">
      <c r="A15" s="13">
        <v>46288</v>
      </c>
    </row>
    <row r="16" spans="1:1">
      <c r="A16" s="13">
        <v>46307</v>
      </c>
    </row>
    <row r="17" spans="1:1">
      <c r="A17" s="13">
        <v>46329</v>
      </c>
    </row>
    <row r="18" spans="1:1">
      <c r="A18" s="13">
        <v>46349</v>
      </c>
    </row>
    <row r="19" spans="1:1">
      <c r="A19" s="13">
        <v>46388</v>
      </c>
    </row>
    <row r="20" spans="1:1">
      <c r="A20" s="13">
        <v>46398</v>
      </c>
    </row>
    <row r="21" spans="1:1">
      <c r="A21" s="13">
        <v>46429</v>
      </c>
    </row>
    <row r="22" spans="1:1">
      <c r="A22" s="13">
        <v>46441</v>
      </c>
    </row>
    <row r="23" spans="1:1">
      <c r="A23" s="13">
        <v>46467</v>
      </c>
    </row>
    <row r="24" spans="1:1">
      <c r="A24" s="13">
        <v>46468</v>
      </c>
    </row>
    <row r="25" spans="1:1">
      <c r="A25" s="13">
        <v>46506</v>
      </c>
    </row>
    <row r="26" spans="1:1">
      <c r="A26" s="13">
        <v>46510</v>
      </c>
    </row>
    <row r="27" spans="1:1">
      <c r="A27" s="13">
        <v>46511</v>
      </c>
    </row>
    <row r="28" spans="1:1">
      <c r="A28" s="13">
        <v>46512</v>
      </c>
    </row>
    <row r="29" spans="1:1">
      <c r="A29" s="13">
        <v>46587</v>
      </c>
    </row>
    <row r="30" spans="1:1">
      <c r="A30" s="13">
        <v>46610</v>
      </c>
    </row>
    <row r="31" spans="1:1">
      <c r="A31" s="13">
        <v>46650</v>
      </c>
    </row>
    <row r="32" spans="1:1">
      <c r="A32" s="13">
        <v>46653</v>
      </c>
    </row>
    <row r="33" spans="1:1">
      <c r="A33" s="13">
        <v>46671</v>
      </c>
    </row>
    <row r="34" spans="1:1">
      <c r="A34" s="13">
        <v>46694</v>
      </c>
    </row>
    <row r="35" spans="1:1">
      <c r="A35" s="13">
        <v>46714</v>
      </c>
    </row>
    <row r="36" spans="1:1">
      <c r="A36" s="13">
        <v>46753</v>
      </c>
    </row>
    <row r="37" spans="1:1">
      <c r="A37" s="13">
        <v>46762</v>
      </c>
    </row>
    <row r="38" spans="1:1">
      <c r="A38" s="13">
        <v>46794</v>
      </c>
    </row>
    <row r="39" spans="1:1">
      <c r="A39" s="13">
        <v>46806</v>
      </c>
    </row>
    <row r="40" spans="1:1">
      <c r="A40" s="13">
        <v>46832</v>
      </c>
    </row>
    <row r="41" spans="1:1">
      <c r="A41" s="13">
        <v>46872</v>
      </c>
    </row>
    <row r="42" spans="1:1">
      <c r="A42" s="13">
        <v>46876</v>
      </c>
    </row>
    <row r="43" spans="1:1">
      <c r="A43" s="13">
        <v>46877</v>
      </c>
    </row>
    <row r="44" spans="1:1">
      <c r="A44" s="13">
        <v>46878</v>
      </c>
    </row>
    <row r="45" spans="1:1">
      <c r="A45" s="13">
        <v>46951</v>
      </c>
    </row>
    <row r="46" spans="1:1">
      <c r="A46" s="13">
        <v>46976</v>
      </c>
    </row>
    <row r="47" spans="1:1">
      <c r="A47" s="13">
        <v>47014</v>
      </c>
    </row>
    <row r="48" spans="1:1">
      <c r="A48" s="13">
        <v>47018</v>
      </c>
    </row>
    <row r="49" spans="1:1">
      <c r="A49" s="13">
        <v>47035</v>
      </c>
    </row>
    <row r="50" spans="1:1">
      <c r="A50" s="13">
        <v>47060</v>
      </c>
    </row>
    <row r="51" spans="1:1">
      <c r="A51" s="13">
        <v>47080</v>
      </c>
    </row>
    <row r="52" spans="1:1">
      <c r="A52" s="13">
        <v>47119</v>
      </c>
    </row>
    <row r="53" spans="1:1">
      <c r="A53" s="13">
        <v>47126</v>
      </c>
    </row>
    <row r="54" spans="1:1">
      <c r="A54" s="13">
        <v>47160</v>
      </c>
    </row>
    <row r="55" spans="1:1">
      <c r="A55" s="13">
        <v>47161</v>
      </c>
    </row>
    <row r="56" spans="1:1">
      <c r="A56" s="13">
        <v>47172</v>
      </c>
    </row>
    <row r="57" spans="1:1">
      <c r="A57" s="13">
        <v>47197</v>
      </c>
    </row>
    <row r="58" spans="1:1">
      <c r="A58" s="13">
        <v>47237</v>
      </c>
    </row>
    <row r="59" spans="1:1">
      <c r="A59" s="13">
        <v>47238</v>
      </c>
    </row>
    <row r="60" spans="1:1">
      <c r="A60" s="13">
        <v>47241</v>
      </c>
    </row>
    <row r="61" spans="1:1">
      <c r="A61" s="13">
        <v>47242</v>
      </c>
    </row>
    <row r="62" spans="1:1">
      <c r="A62" s="13">
        <v>47243</v>
      </c>
    </row>
    <row r="63" spans="1:1">
      <c r="A63" s="13">
        <v>47315</v>
      </c>
    </row>
    <row r="64" spans="1:1">
      <c r="A64" s="13">
        <v>47341</v>
      </c>
    </row>
    <row r="65" spans="1:1">
      <c r="A65" s="13">
        <v>47378</v>
      </c>
    </row>
    <row r="66" spans="1:1">
      <c r="A66" s="13">
        <v>47384</v>
      </c>
    </row>
    <row r="67" spans="1:1">
      <c r="A67" s="13">
        <v>47385</v>
      </c>
    </row>
    <row r="68" spans="1:1">
      <c r="A68" s="13">
        <v>47399</v>
      </c>
    </row>
    <row r="69" spans="1:1">
      <c r="A69" s="13">
        <v>47425</v>
      </c>
    </row>
    <row r="70" spans="1:1">
      <c r="A70" s="13">
        <v>47445</v>
      </c>
    </row>
    <row r="71" spans="1:1">
      <c r="A71" s="13">
        <v>47484</v>
      </c>
    </row>
    <row r="72" spans="1:1">
      <c r="A72" s="13">
        <v>47497</v>
      </c>
    </row>
    <row r="73" spans="1:1">
      <c r="A73" s="13">
        <v>47525</v>
      </c>
    </row>
    <row r="74" spans="1:1">
      <c r="A74" s="13">
        <v>47537</v>
      </c>
    </row>
    <row r="75" spans="1:1">
      <c r="A75" s="13">
        <v>47562</v>
      </c>
    </row>
    <row r="76" spans="1:1">
      <c r="A76" s="13">
        <v>47602</v>
      </c>
    </row>
    <row r="77" spans="1:1">
      <c r="A77" s="13">
        <v>47606</v>
      </c>
    </row>
    <row r="78" spans="1:1">
      <c r="A78" s="13">
        <v>47607</v>
      </c>
    </row>
    <row r="79" spans="1:1">
      <c r="A79" s="13">
        <v>47608</v>
      </c>
    </row>
    <row r="80" spans="1:1">
      <c r="A80" s="13">
        <v>47609</v>
      </c>
    </row>
    <row r="81" spans="1:1">
      <c r="A81" s="13">
        <v>47679</v>
      </c>
    </row>
    <row r="82" spans="1:1">
      <c r="A82" s="13">
        <v>47706</v>
      </c>
    </row>
    <row r="83" spans="1:1">
      <c r="A83" s="13">
        <v>47707</v>
      </c>
    </row>
    <row r="84" spans="1:1">
      <c r="A84" s="13">
        <v>47742</v>
      </c>
    </row>
    <row r="85" spans="1:1">
      <c r="A85" s="13">
        <v>47749</v>
      </c>
    </row>
    <row r="86" spans="1:1">
      <c r="A86" s="13">
        <v>47770</v>
      </c>
    </row>
    <row r="87" spans="1:1">
      <c r="A87" s="13">
        <v>47790</v>
      </c>
    </row>
    <row r="88" spans="1:1">
      <c r="A88" s="13">
        <v>47791</v>
      </c>
    </row>
    <row r="89" spans="1:1">
      <c r="A89" s="13">
        <v>47810</v>
      </c>
    </row>
    <row r="90" spans="1:1">
      <c r="A90" s="13">
        <v>47849</v>
      </c>
    </row>
    <row r="91" spans="1:1">
      <c r="A91" s="13">
        <v>47861</v>
      </c>
    </row>
    <row r="92" spans="1:1">
      <c r="A92" s="13">
        <v>47890</v>
      </c>
    </row>
    <row r="93" spans="1:1">
      <c r="A93" s="13">
        <v>47902</v>
      </c>
    </row>
    <row r="94" spans="1:1">
      <c r="A94" s="13">
        <v>47903</v>
      </c>
    </row>
    <row r="95" spans="1:1">
      <c r="A95" s="13">
        <v>47928</v>
      </c>
    </row>
    <row r="96" spans="1:1">
      <c r="A96" s="13">
        <v>47967</v>
      </c>
    </row>
    <row r="97" spans="1:1">
      <c r="A97" s="13">
        <v>47971</v>
      </c>
    </row>
    <row r="98" spans="1:1">
      <c r="A98" s="13">
        <v>47972</v>
      </c>
    </row>
    <row r="99" spans="1:1">
      <c r="A99" s="13">
        <v>47973</v>
      </c>
    </row>
    <row r="100" spans="1:1">
      <c r="A100" s="13">
        <v>47974</v>
      </c>
    </row>
    <row r="101" spans="1:1">
      <c r="A101" s="13">
        <v>48050</v>
      </c>
    </row>
    <row r="102" spans="1:1">
      <c r="A102" s="13">
        <v>48071</v>
      </c>
    </row>
    <row r="103" spans="1:1">
      <c r="A103" s="13">
        <v>48106</v>
      </c>
    </row>
    <row r="104" spans="1:1">
      <c r="A104" s="13">
        <v>48114</v>
      </c>
    </row>
    <row r="105" spans="1:1">
      <c r="A105" s="13">
        <v>48134</v>
      </c>
    </row>
    <row r="106" spans="1:1">
      <c r="A106" s="13">
        <v>48155</v>
      </c>
    </row>
    <row r="107" spans="1:1">
      <c r="A107" s="13">
        <v>48175</v>
      </c>
    </row>
    <row r="108" spans="1:1">
      <c r="A108" s="13">
        <v>48176</v>
      </c>
    </row>
    <row r="109" spans="1:1">
      <c r="A109" s="13">
        <v>48214</v>
      </c>
    </row>
    <row r="110" spans="1:1">
      <c r="A110" s="13">
        <v>48225</v>
      </c>
    </row>
    <row r="111" spans="1:1">
      <c r="A111" s="13">
        <v>48255</v>
      </c>
    </row>
    <row r="112" spans="1:1">
      <c r="A112" s="13">
        <v>48267</v>
      </c>
    </row>
    <row r="113" spans="1:1">
      <c r="A113" s="13">
        <v>48293</v>
      </c>
    </row>
    <row r="114" spans="1:1">
      <c r="A114" s="13">
        <v>48333</v>
      </c>
    </row>
    <row r="115" spans="1:1">
      <c r="A115" s="13">
        <v>48337</v>
      </c>
    </row>
    <row r="116" spans="1:1">
      <c r="A116" s="13">
        <v>48338</v>
      </c>
    </row>
    <row r="117" spans="1:1">
      <c r="A117" s="13">
        <v>48339</v>
      </c>
    </row>
    <row r="118" spans="1:1">
      <c r="A118" s="13">
        <v>48414</v>
      </c>
    </row>
    <row r="119" spans="1:1">
      <c r="A119" s="13">
        <v>48437</v>
      </c>
    </row>
    <row r="120" spans="1:1">
      <c r="A120" s="13">
        <v>48477</v>
      </c>
    </row>
    <row r="121" spans="1:1">
      <c r="A121" s="13">
        <v>48478</v>
      </c>
    </row>
    <row r="122" spans="1:1">
      <c r="A122" s="13">
        <v>48479</v>
      </c>
    </row>
    <row r="123" spans="1:1">
      <c r="A123" s="13">
        <v>48498</v>
      </c>
    </row>
    <row r="124" spans="1:1">
      <c r="A124" s="13">
        <v>48521</v>
      </c>
    </row>
    <row r="125" spans="1:1">
      <c r="A125" s="13">
        <v>48541</v>
      </c>
    </row>
    <row r="126" spans="1:1">
      <c r="A126" s="13">
        <v>48580</v>
      </c>
    </row>
    <row r="127" spans="1:1">
      <c r="A127" s="13">
        <v>48589</v>
      </c>
    </row>
    <row r="128" spans="1:1">
      <c r="A128" s="13">
        <v>48621</v>
      </c>
    </row>
    <row r="129" spans="1:1">
      <c r="A129" s="13">
        <v>48633</v>
      </c>
    </row>
    <row r="130" spans="1:1">
      <c r="A130" s="13">
        <v>48658</v>
      </c>
    </row>
    <row r="131" spans="1:1">
      <c r="A131" s="13">
        <v>48659</v>
      </c>
    </row>
    <row r="132" spans="1:1">
      <c r="A132" s="13">
        <v>48698</v>
      </c>
    </row>
    <row r="133" spans="1:1">
      <c r="A133" s="13">
        <v>48702</v>
      </c>
    </row>
    <row r="134" spans="1:1">
      <c r="A134" s="13">
        <v>48703</v>
      </c>
    </row>
    <row r="135" spans="1:1">
      <c r="A135" s="13">
        <v>48704</v>
      </c>
    </row>
    <row r="136" spans="1:1">
      <c r="A136" s="13">
        <v>48778</v>
      </c>
    </row>
    <row r="137" spans="1:1">
      <c r="A137" s="13">
        <v>48802</v>
      </c>
    </row>
    <row r="138" spans="1:1">
      <c r="A138" s="13">
        <v>48841</v>
      </c>
    </row>
    <row r="139" spans="1:1">
      <c r="A139" s="13">
        <v>48845</v>
      </c>
    </row>
    <row r="140" spans="1:1">
      <c r="A140" s="13">
        <v>48862</v>
      </c>
    </row>
    <row r="141" spans="1:1">
      <c r="A141" s="13">
        <v>48886</v>
      </c>
    </row>
    <row r="142" spans="1:1">
      <c r="A142" s="13">
        <v>48906</v>
      </c>
    </row>
    <row r="143" spans="1:1">
      <c r="A143" s="13">
        <v>48945</v>
      </c>
    </row>
    <row r="144" spans="1:1">
      <c r="A144" s="13">
        <v>48946</v>
      </c>
    </row>
    <row r="145" spans="1:1">
      <c r="A145" s="13">
        <v>48953</v>
      </c>
    </row>
    <row r="146" spans="1:1">
      <c r="A146" s="13">
        <v>48986</v>
      </c>
    </row>
    <row r="147" spans="1:1">
      <c r="A147" s="13">
        <v>48998</v>
      </c>
    </row>
    <row r="148" spans="1:1">
      <c r="A148" s="13">
        <v>49023</v>
      </c>
    </row>
    <row r="149" spans="1:1">
      <c r="A149" s="13">
        <v>49063</v>
      </c>
    </row>
    <row r="150" spans="1:1">
      <c r="A150" s="13">
        <v>49067</v>
      </c>
    </row>
    <row r="151" spans="1:1">
      <c r="A151" s="13">
        <v>49068</v>
      </c>
    </row>
    <row r="152" spans="1:1">
      <c r="A152" s="13">
        <v>49069</v>
      </c>
    </row>
    <row r="153" spans="1:1">
      <c r="A153" s="13">
        <v>49142</v>
      </c>
    </row>
    <row r="154" spans="1:1">
      <c r="A154" s="13">
        <v>49167</v>
      </c>
    </row>
    <row r="155" spans="1:1">
      <c r="A155" s="13">
        <v>49205</v>
      </c>
    </row>
    <row r="156" spans="1:1">
      <c r="A156" s="13">
        <v>49210</v>
      </c>
    </row>
    <row r="157" spans="1:1">
      <c r="A157" s="13">
        <v>49226</v>
      </c>
    </row>
    <row r="158" spans="1:1">
      <c r="A158" s="13">
        <v>49251</v>
      </c>
    </row>
    <row r="159" spans="1:1">
      <c r="A159" s="13">
        <v>49271</v>
      </c>
    </row>
    <row r="160" spans="1:1">
      <c r="A160" s="13">
        <v>49310</v>
      </c>
    </row>
    <row r="161" spans="1:1">
      <c r="A161" s="13">
        <v>49317</v>
      </c>
    </row>
    <row r="162" spans="1:1">
      <c r="A162" s="13">
        <v>49351</v>
      </c>
    </row>
    <row r="163" spans="1:1">
      <c r="A163" s="13">
        <v>49352</v>
      </c>
    </row>
    <row r="164" spans="1:1">
      <c r="A164" s="13">
        <v>49363</v>
      </c>
    </row>
    <row r="165" spans="1:1">
      <c r="A165" s="13">
        <v>49389</v>
      </c>
    </row>
    <row r="166" spans="1:1">
      <c r="A166" s="13">
        <v>49428</v>
      </c>
    </row>
    <row r="167" spans="1:1">
      <c r="A167" s="13">
        <v>49429</v>
      </c>
    </row>
    <row r="168" spans="1:1">
      <c r="A168" s="13">
        <v>49432</v>
      </c>
    </row>
    <row r="169" spans="1:1">
      <c r="A169" s="13">
        <v>49433</v>
      </c>
    </row>
    <row r="170" spans="1:1">
      <c r="A170" s="13">
        <v>49434</v>
      </c>
    </row>
    <row r="171" spans="1:1">
      <c r="A171" s="13">
        <v>49506</v>
      </c>
    </row>
    <row r="172" spans="1:1">
      <c r="A172" s="13">
        <v>49532</v>
      </c>
    </row>
    <row r="173" spans="1:1">
      <c r="A173" s="13">
        <v>49569</v>
      </c>
    </row>
    <row r="174" spans="1:1">
      <c r="A174" s="13">
        <v>49575</v>
      </c>
    </row>
    <row r="175" spans="1:1">
      <c r="A175" s="13">
        <v>49576</v>
      </c>
    </row>
    <row r="176" spans="1:1">
      <c r="A176" s="13">
        <v>49590</v>
      </c>
    </row>
    <row r="177" spans="1:1">
      <c r="A177" s="13">
        <v>49616</v>
      </c>
    </row>
    <row r="178" spans="1:1">
      <c r="A178" s="13">
        <v>49636</v>
      </c>
    </row>
    <row r="179" spans="1:1">
      <c r="A179" s="13">
        <v>49675</v>
      </c>
    </row>
    <row r="180" spans="1:1">
      <c r="A180" s="13">
        <v>49688</v>
      </c>
    </row>
    <row r="181" spans="1:1">
      <c r="A181" s="13">
        <v>49716</v>
      </c>
    </row>
    <row r="182" spans="1:1">
      <c r="A182" s="13">
        <v>49728</v>
      </c>
    </row>
    <row r="183" spans="1:1">
      <c r="A183" s="13">
        <v>49754</v>
      </c>
    </row>
    <row r="184" spans="1:1">
      <c r="A184" s="13">
        <v>49794</v>
      </c>
    </row>
    <row r="185" spans="1:1">
      <c r="A185" s="13">
        <v>49798</v>
      </c>
    </row>
    <row r="186" spans="1:1">
      <c r="A186" s="13">
        <v>49799</v>
      </c>
    </row>
    <row r="187" spans="1:1">
      <c r="A187" s="13">
        <v>49800</v>
      </c>
    </row>
    <row r="188" spans="1:1">
      <c r="A188" s="13">
        <v>49801</v>
      </c>
    </row>
    <row r="189" spans="1:1">
      <c r="A189" s="13">
        <v>49877</v>
      </c>
    </row>
    <row r="190" spans="1:1">
      <c r="A190" s="13">
        <v>49898</v>
      </c>
    </row>
    <row r="191" spans="1:1">
      <c r="A191" s="13">
        <v>49933</v>
      </c>
    </row>
    <row r="192" spans="1:1">
      <c r="A192" s="13">
        <v>49940</v>
      </c>
    </row>
    <row r="193" spans="1:1">
      <c r="A193" s="13">
        <v>49961</v>
      </c>
    </row>
    <row r="194" spans="1:1">
      <c r="A194" s="13">
        <v>49982</v>
      </c>
    </row>
    <row r="195" spans="1:1">
      <c r="A195" s="13">
        <v>50002</v>
      </c>
    </row>
    <row r="196" spans="1:1">
      <c r="A196" s="13">
        <v>50003</v>
      </c>
    </row>
    <row r="197" spans="1:1">
      <c r="A197" s="13">
        <v>50041</v>
      </c>
    </row>
    <row r="198" spans="1:1">
      <c r="A198" s="13">
        <v>50052</v>
      </c>
    </row>
    <row r="199" spans="1:1">
      <c r="A199" s="13">
        <v>50082</v>
      </c>
    </row>
    <row r="200" spans="1:1">
      <c r="A200" s="13">
        <v>50094</v>
      </c>
    </row>
    <row r="201" spans="1:1">
      <c r="A201" s="13">
        <v>50119</v>
      </c>
    </row>
    <row r="202" spans="1:1">
      <c r="A202" s="13">
        <v>50159</v>
      </c>
    </row>
    <row r="203" spans="1:1">
      <c r="A203" s="13">
        <v>50163</v>
      </c>
    </row>
    <row r="204" spans="1:1">
      <c r="A204" s="13">
        <v>50164</v>
      </c>
    </row>
    <row r="205" spans="1:1">
      <c r="A205" s="13">
        <v>50165</v>
      </c>
    </row>
    <row r="206" spans="1:1">
      <c r="A206" s="13">
        <v>50166</v>
      </c>
    </row>
    <row r="207" spans="1:1">
      <c r="A207" s="13">
        <v>50241</v>
      </c>
    </row>
    <row r="208" spans="1:1">
      <c r="A208" s="13">
        <v>50263</v>
      </c>
    </row>
    <row r="209" spans="1:1">
      <c r="A209" s="13">
        <v>50304</v>
      </c>
    </row>
    <row r="210" spans="1:1">
      <c r="A210" s="13">
        <v>50305</v>
      </c>
    </row>
    <row r="211" spans="1:1">
      <c r="A211" s="13">
        <v>50306</v>
      </c>
    </row>
    <row r="212" spans="1:1">
      <c r="A212" s="13">
        <v>50325</v>
      </c>
    </row>
    <row r="213" spans="1:1">
      <c r="A213" s="13">
        <v>50347</v>
      </c>
    </row>
    <row r="214" spans="1:1">
      <c r="A214" s="13">
        <v>50367</v>
      </c>
    </row>
    <row r="215" spans="1:1">
      <c r="A215" s="13">
        <v>50406</v>
      </c>
    </row>
    <row r="216" spans="1:1">
      <c r="A216" s="13">
        <v>50416</v>
      </c>
    </row>
    <row r="217" spans="1:1">
      <c r="A217" s="13">
        <v>50447</v>
      </c>
    </row>
    <row r="218" spans="1:1">
      <c r="A218" s="13">
        <v>50459</v>
      </c>
    </row>
    <row r="219" spans="1:1">
      <c r="A219" s="13">
        <v>50484</v>
      </c>
    </row>
    <row r="220" spans="1:1">
      <c r="A220" s="13">
        <v>50524</v>
      </c>
    </row>
    <row r="221" spans="1:1">
      <c r="A221" s="13">
        <v>50528</v>
      </c>
    </row>
    <row r="222" spans="1:1">
      <c r="A222" s="13">
        <v>50529</v>
      </c>
    </row>
    <row r="223" spans="1:1">
      <c r="A223" s="13">
        <v>50530</v>
      </c>
    </row>
    <row r="224" spans="1:1">
      <c r="A224" s="13">
        <v>50605</v>
      </c>
    </row>
    <row r="225" spans="1:1">
      <c r="A225" s="13">
        <v>50628</v>
      </c>
    </row>
    <row r="226" spans="1:1">
      <c r="A226" s="13">
        <v>50668</v>
      </c>
    </row>
    <row r="227" spans="1:1">
      <c r="A227" s="13">
        <v>50671</v>
      </c>
    </row>
    <row r="228" spans="1:1">
      <c r="A228" s="13">
        <v>50689</v>
      </c>
    </row>
    <row r="229" spans="1:1">
      <c r="A229" s="13">
        <v>50712</v>
      </c>
    </row>
    <row r="230" spans="1:1">
      <c r="A230" s="13">
        <v>50732</v>
      </c>
    </row>
    <row r="231" spans="1:1">
      <c r="A231" s="13">
        <v>50771</v>
      </c>
    </row>
    <row r="232" spans="1:1">
      <c r="A232" s="13">
        <v>50780</v>
      </c>
    </row>
    <row r="233" spans="1:1">
      <c r="A233" s="13">
        <v>50812</v>
      </c>
    </row>
    <row r="234" spans="1:1">
      <c r="A234" s="13">
        <v>50824</v>
      </c>
    </row>
    <row r="235" spans="1:1">
      <c r="A235" s="13">
        <v>50850</v>
      </c>
    </row>
    <row r="236" spans="1:1">
      <c r="A236" s="13">
        <v>50889</v>
      </c>
    </row>
    <row r="237" spans="1:1">
      <c r="A237" s="13">
        <v>50893</v>
      </c>
    </row>
    <row r="238" spans="1:1">
      <c r="A238" s="13">
        <v>50894</v>
      </c>
    </row>
    <row r="239" spans="1:1">
      <c r="A239" s="13">
        <v>50895</v>
      </c>
    </row>
    <row r="240" spans="1:1">
      <c r="A240" s="13">
        <v>50969</v>
      </c>
    </row>
    <row r="241" spans="1:1">
      <c r="A241" s="13">
        <v>50993</v>
      </c>
    </row>
    <row r="242" spans="1:1">
      <c r="A242" s="13">
        <v>51032</v>
      </c>
    </row>
    <row r="243" spans="1:1">
      <c r="A243" s="13">
        <v>51036</v>
      </c>
    </row>
    <row r="244" spans="1:1">
      <c r="A244" s="13">
        <v>51053</v>
      </c>
    </row>
    <row r="245" spans="1:1">
      <c r="A245" s="13">
        <v>51077</v>
      </c>
    </row>
    <row r="246" spans="1:1">
      <c r="A246" s="13">
        <v>51097</v>
      </c>
    </row>
    <row r="247" spans="1:1">
      <c r="A247" s="13">
        <v>51136</v>
      </c>
    </row>
    <row r="248" spans="1:1">
      <c r="A248" s="13">
        <v>51137</v>
      </c>
    </row>
    <row r="249" spans="1:1">
      <c r="A249" s="13">
        <v>51144</v>
      </c>
    </row>
    <row r="250" spans="1:1">
      <c r="A250" s="13">
        <v>51177</v>
      </c>
    </row>
    <row r="251" spans="1:1">
      <c r="A251" s="13">
        <v>51189</v>
      </c>
    </row>
    <row r="252" spans="1:1">
      <c r="A252" s="13">
        <v>51215</v>
      </c>
    </row>
    <row r="253" spans="1:1">
      <c r="A253" s="13">
        <v>51255</v>
      </c>
    </row>
    <row r="254" spans="1:1">
      <c r="A254" s="13">
        <v>51256</v>
      </c>
    </row>
    <row r="255" spans="1:1">
      <c r="A255" s="13">
        <v>51259</v>
      </c>
    </row>
    <row r="256" spans="1:1">
      <c r="A256" s="13">
        <v>51260</v>
      </c>
    </row>
    <row r="257" spans="1:1">
      <c r="A257" s="13">
        <v>51261</v>
      </c>
    </row>
    <row r="258" spans="1:1">
      <c r="A258" s="13">
        <v>51333</v>
      </c>
    </row>
    <row r="259" spans="1:1">
      <c r="A259" s="13">
        <v>51359</v>
      </c>
    </row>
    <row r="260" spans="1:1">
      <c r="A260" s="13">
        <v>51396</v>
      </c>
    </row>
    <row r="261" spans="1:1">
      <c r="A261" s="13">
        <v>51401</v>
      </c>
    </row>
    <row r="262" spans="1:1">
      <c r="A262" s="13">
        <v>51417</v>
      </c>
    </row>
    <row r="263" spans="1:1">
      <c r="A263" s="13">
        <v>51443</v>
      </c>
    </row>
    <row r="264" spans="1:1">
      <c r="A264" s="13">
        <v>51463</v>
      </c>
    </row>
    <row r="265" spans="1:1">
      <c r="A265" s="13">
        <v>51502</v>
      </c>
    </row>
    <row r="266" spans="1:1">
      <c r="A266" s="13">
        <v>51515</v>
      </c>
    </row>
    <row r="267" spans="1:1">
      <c r="A267" s="13">
        <v>51543</v>
      </c>
    </row>
    <row r="268" spans="1:1">
      <c r="A268" s="13">
        <v>51555</v>
      </c>
    </row>
    <row r="269" spans="1:1">
      <c r="A269" s="13">
        <v>51580</v>
      </c>
    </row>
    <row r="270" spans="1:1">
      <c r="A270" s="13">
        <v>51620</v>
      </c>
    </row>
    <row r="271" spans="1:1">
      <c r="A271" s="13">
        <v>51624</v>
      </c>
    </row>
    <row r="272" spans="1:1">
      <c r="A272" s="13">
        <v>51625</v>
      </c>
    </row>
    <row r="273" spans="1:1">
      <c r="A273" s="13">
        <v>51626</v>
      </c>
    </row>
    <row r="274" spans="1:1">
      <c r="A274" s="13">
        <v>51627</v>
      </c>
    </row>
    <row r="275" spans="1:1">
      <c r="A275" s="13">
        <v>51697</v>
      </c>
    </row>
    <row r="276" spans="1:1">
      <c r="A276" s="13">
        <v>51724</v>
      </c>
    </row>
    <row r="277" spans="1:1">
      <c r="A277" s="13">
        <v>51725</v>
      </c>
    </row>
    <row r="278" spans="1:1">
      <c r="A278" s="13">
        <v>51760</v>
      </c>
    </row>
    <row r="279" spans="1:1">
      <c r="A279" s="13">
        <v>51767</v>
      </c>
    </row>
    <row r="280" spans="1:1">
      <c r="A280" s="13">
        <v>51788</v>
      </c>
    </row>
    <row r="281" spans="1:1">
      <c r="A281" s="13">
        <v>51808</v>
      </c>
    </row>
    <row r="282" spans="1:1">
      <c r="A282" s="13">
        <v>51809</v>
      </c>
    </row>
    <row r="283" spans="1:1">
      <c r="A283" s="13">
        <v>51828</v>
      </c>
    </row>
    <row r="284" spans="1:1">
      <c r="A284" s="13">
        <v>51867</v>
      </c>
    </row>
    <row r="285" spans="1:1">
      <c r="A285" s="13">
        <v>51879</v>
      </c>
    </row>
    <row r="286" spans="1:1">
      <c r="A286" s="13">
        <v>51908</v>
      </c>
    </row>
    <row r="287" spans="1:1">
      <c r="A287" s="13">
        <v>51920</v>
      </c>
    </row>
    <row r="288" spans="1:1">
      <c r="A288" s="13">
        <v>51921</v>
      </c>
    </row>
    <row r="289" spans="1:1">
      <c r="A289" s="13">
        <v>51945</v>
      </c>
    </row>
    <row r="290" spans="1:1">
      <c r="A290" s="13">
        <v>51985</v>
      </c>
    </row>
    <row r="291" spans="1:1">
      <c r="A291" s="13">
        <v>51989</v>
      </c>
    </row>
    <row r="292" spans="1:1">
      <c r="A292" s="13">
        <v>51990</v>
      </c>
    </row>
    <row r="293" spans="1:1">
      <c r="A293" s="13">
        <v>51991</v>
      </c>
    </row>
    <row r="294" spans="1:1">
      <c r="A294" s="13">
        <v>51992</v>
      </c>
    </row>
    <row r="295" spans="1:1">
      <c r="A295" s="13">
        <v>52068</v>
      </c>
    </row>
    <row r="296" spans="1:1">
      <c r="A296" s="13">
        <v>52089</v>
      </c>
    </row>
    <row r="297" spans="1:1">
      <c r="A297" s="13">
        <v>52124</v>
      </c>
    </row>
    <row r="298" spans="1:1">
      <c r="A298" s="13">
        <v>52132</v>
      </c>
    </row>
    <row r="299" spans="1:1">
      <c r="A299" s="13">
        <v>52152</v>
      </c>
    </row>
    <row r="300" spans="1:1">
      <c r="A300" s="13">
        <v>52173</v>
      </c>
    </row>
    <row r="301" spans="1:1">
      <c r="A301" s="13">
        <v>52193</v>
      </c>
    </row>
    <row r="302" spans="1:1">
      <c r="A302" s="13">
        <v>52194</v>
      </c>
    </row>
    <row r="303" spans="1:1">
      <c r="A303" s="13">
        <v>52232</v>
      </c>
    </row>
    <row r="304" spans="1:1">
      <c r="A304" s="13">
        <v>52243</v>
      </c>
    </row>
    <row r="305" spans="1:1">
      <c r="A305" s="13">
        <v>52273</v>
      </c>
    </row>
    <row r="306" spans="1:1">
      <c r="A306" s="13">
        <v>52285</v>
      </c>
    </row>
    <row r="307" spans="1:1">
      <c r="A307" s="13">
        <v>52311</v>
      </c>
    </row>
    <row r="308" spans="1:1">
      <c r="A308" s="13">
        <v>52350</v>
      </c>
    </row>
    <row r="309" spans="1:1">
      <c r="A309" s="13">
        <v>52354</v>
      </c>
    </row>
    <row r="310" spans="1:1">
      <c r="A310" s="13">
        <v>52355</v>
      </c>
    </row>
    <row r="311" spans="1:1">
      <c r="A311" s="13">
        <v>52356</v>
      </c>
    </row>
    <row r="312" spans="1:1">
      <c r="A312" s="13">
        <v>52357</v>
      </c>
    </row>
    <row r="313" spans="1:1">
      <c r="A313" s="13">
        <v>52432</v>
      </c>
    </row>
    <row r="314" spans="1:1">
      <c r="A314" s="13">
        <v>52454</v>
      </c>
    </row>
    <row r="315" spans="1:1">
      <c r="A315" s="13">
        <v>52495</v>
      </c>
    </row>
    <row r="316" spans="1:1">
      <c r="A316" s="13">
        <v>52496</v>
      </c>
    </row>
    <row r="317" spans="1:1">
      <c r="A317" s="13">
        <v>52497</v>
      </c>
    </row>
    <row r="318" spans="1:1">
      <c r="A318" s="13">
        <v>52516</v>
      </c>
    </row>
    <row r="319" spans="1:1">
      <c r="A319" s="13">
        <v>52538</v>
      </c>
    </row>
    <row r="320" spans="1:1">
      <c r="A320" s="13">
        <v>52558</v>
      </c>
    </row>
    <row r="321" spans="1:1">
      <c r="A321" s="13">
        <v>52597</v>
      </c>
    </row>
    <row r="322" spans="1:1">
      <c r="A322" s="13">
        <v>52607</v>
      </c>
    </row>
    <row r="323" spans="1:1">
      <c r="A323" s="13">
        <v>52638</v>
      </c>
    </row>
    <row r="324" spans="1:1">
      <c r="A324" s="13">
        <v>52650</v>
      </c>
    </row>
    <row r="325" spans="1:1">
      <c r="A325" s="13">
        <v>52676</v>
      </c>
    </row>
    <row r="326" spans="1:1">
      <c r="A326" s="13">
        <v>52677</v>
      </c>
    </row>
    <row r="327" spans="1:1">
      <c r="A327" s="13">
        <v>52716</v>
      </c>
    </row>
    <row r="328" spans="1:1">
      <c r="A328" s="13">
        <v>52720</v>
      </c>
    </row>
    <row r="329" spans="1:1">
      <c r="A329" s="13">
        <v>52721</v>
      </c>
    </row>
    <row r="330" spans="1:1">
      <c r="A330" s="13">
        <v>52722</v>
      </c>
    </row>
    <row r="331" spans="1:1">
      <c r="A331" s="13">
        <v>52796</v>
      </c>
    </row>
    <row r="332" spans="1:1">
      <c r="A332" s="13">
        <v>52820</v>
      </c>
    </row>
    <row r="333" spans="1:1">
      <c r="A333" s="13">
        <v>52859</v>
      </c>
    </row>
    <row r="334" spans="1:1">
      <c r="A334" s="13">
        <v>52862</v>
      </c>
    </row>
    <row r="335" spans="1:1">
      <c r="A335" s="13">
        <v>52880</v>
      </c>
    </row>
    <row r="336" spans="1:1">
      <c r="A336" s="13">
        <v>52904</v>
      </c>
    </row>
    <row r="337" spans="1:1">
      <c r="A337" s="13">
        <v>52924</v>
      </c>
    </row>
    <row r="338" spans="1:1">
      <c r="A338" s="13">
        <v>52963</v>
      </c>
    </row>
    <row r="339" spans="1:1">
      <c r="A339" s="13">
        <v>52964</v>
      </c>
    </row>
    <row r="340" spans="1:1">
      <c r="A340" s="13">
        <v>52971</v>
      </c>
    </row>
    <row r="341" spans="1:1">
      <c r="A341" s="13">
        <v>53004</v>
      </c>
    </row>
    <row r="342" spans="1:1">
      <c r="A342" s="13">
        <v>53016</v>
      </c>
    </row>
    <row r="343" spans="1:1">
      <c r="A343" s="13">
        <v>53041</v>
      </c>
    </row>
    <row r="344" spans="1:1">
      <c r="A344" s="13">
        <v>53081</v>
      </c>
    </row>
    <row r="345" spans="1:1">
      <c r="A345" s="13">
        <v>53085</v>
      </c>
    </row>
    <row r="346" spans="1:1">
      <c r="A346" s="13">
        <v>53086</v>
      </c>
    </row>
    <row r="347" spans="1:1">
      <c r="A347" s="13">
        <v>53087</v>
      </c>
    </row>
    <row r="348" spans="1:1">
      <c r="A348" s="13">
        <v>53160</v>
      </c>
    </row>
    <row r="349" spans="1:1">
      <c r="A349" s="13">
        <v>53185</v>
      </c>
    </row>
    <row r="350" spans="1:1">
      <c r="A350" s="13">
        <v>53223</v>
      </c>
    </row>
    <row r="351" spans="1:1">
      <c r="A351" s="13">
        <v>53227</v>
      </c>
    </row>
    <row r="352" spans="1:1">
      <c r="A352" s="13">
        <v>53244</v>
      </c>
    </row>
    <row r="353" spans="1:1">
      <c r="A353" s="13">
        <v>53269</v>
      </c>
    </row>
    <row r="354" spans="1:1">
      <c r="A354" s="13">
        <v>53289</v>
      </c>
    </row>
    <row r="355" spans="1:1">
      <c r="A355" s="13">
        <v>53328</v>
      </c>
    </row>
    <row r="356" spans="1:1">
      <c r="A356" s="13">
        <v>53335</v>
      </c>
    </row>
    <row r="357" spans="1:1">
      <c r="A357" s="13">
        <v>53369</v>
      </c>
    </row>
    <row r="358" spans="1:1">
      <c r="A358" s="13">
        <v>53370</v>
      </c>
    </row>
    <row r="359" spans="1:1">
      <c r="A359" s="13">
        <v>53381</v>
      </c>
    </row>
    <row r="360" spans="1:1">
      <c r="A360" s="13">
        <v>53406</v>
      </c>
    </row>
    <row r="361" spans="1:1">
      <c r="A361" s="13">
        <v>53446</v>
      </c>
    </row>
    <row r="362" spans="1:1">
      <c r="A362" s="13">
        <v>53447</v>
      </c>
    </row>
    <row r="363" spans="1:1">
      <c r="A363" s="13">
        <v>53450</v>
      </c>
    </row>
    <row r="364" spans="1:1">
      <c r="A364" s="13">
        <v>53451</v>
      </c>
    </row>
    <row r="365" spans="1:1">
      <c r="A365" s="13">
        <v>53452</v>
      </c>
    </row>
    <row r="366" spans="1:1">
      <c r="A366" s="13">
        <v>53524</v>
      </c>
    </row>
    <row r="367" spans="1:1">
      <c r="A367" s="13">
        <v>53550</v>
      </c>
    </row>
    <row r="368" spans="1:1">
      <c r="A368" s="13">
        <v>53587</v>
      </c>
    </row>
    <row r="369" spans="1:1">
      <c r="A369" s="13">
        <v>53593</v>
      </c>
    </row>
    <row r="370" spans="1:1">
      <c r="A370" s="13">
        <v>53594</v>
      </c>
    </row>
    <row r="371" spans="1:1">
      <c r="A371" s="13">
        <v>53608</v>
      </c>
    </row>
    <row r="372" spans="1:1">
      <c r="A372" s="13">
        <v>53634</v>
      </c>
    </row>
    <row r="373" spans="1:1">
      <c r="A373" s="13">
        <v>53654</v>
      </c>
    </row>
    <row r="374" spans="1:1">
      <c r="A374" s="13">
        <v>53693</v>
      </c>
    </row>
    <row r="375" spans="1:1">
      <c r="A375" s="13">
        <v>53706</v>
      </c>
    </row>
    <row r="376" spans="1:1">
      <c r="A376" s="13">
        <v>53734</v>
      </c>
    </row>
    <row r="377" spans="1:1">
      <c r="A377" s="13">
        <v>53746</v>
      </c>
    </row>
    <row r="378" spans="1:1">
      <c r="A378" s="13">
        <v>53772</v>
      </c>
    </row>
    <row r="379" spans="1:1">
      <c r="A379" s="13">
        <v>53811</v>
      </c>
    </row>
    <row r="380" spans="1:1">
      <c r="A380" s="13">
        <v>53815</v>
      </c>
    </row>
    <row r="381" spans="1:1">
      <c r="A381" s="13">
        <v>53816</v>
      </c>
    </row>
    <row r="382" spans="1:1">
      <c r="A382" s="13">
        <v>53817</v>
      </c>
    </row>
    <row r="383" spans="1:1">
      <c r="A383" s="13">
        <v>53818</v>
      </c>
    </row>
    <row r="384" spans="1:1">
      <c r="A384" s="13">
        <v>53888</v>
      </c>
    </row>
    <row r="385" spans="1:1">
      <c r="A385" s="13">
        <v>53915</v>
      </c>
    </row>
    <row r="386" spans="1:1">
      <c r="A386" s="13">
        <v>53916</v>
      </c>
    </row>
    <row r="387" spans="1:1">
      <c r="A387" s="13">
        <v>53951</v>
      </c>
    </row>
    <row r="388" spans="1:1">
      <c r="A388" s="13">
        <v>53958</v>
      </c>
    </row>
    <row r="389" spans="1:1">
      <c r="A389" s="13">
        <v>53979</v>
      </c>
    </row>
    <row r="390" spans="1:1">
      <c r="A390" s="13">
        <v>53999</v>
      </c>
    </row>
    <row r="391" spans="1:1">
      <c r="A391" s="13">
        <v>54000</v>
      </c>
    </row>
    <row r="392" spans="1:1">
      <c r="A392" s="13">
        <v>54019</v>
      </c>
    </row>
    <row r="393" spans="1:1">
      <c r="A393" s="13">
        <v>54058</v>
      </c>
    </row>
    <row r="394" spans="1:1">
      <c r="A394" s="13">
        <v>54070</v>
      </c>
    </row>
    <row r="395" spans="1:1">
      <c r="A395" s="13">
        <v>54099</v>
      </c>
    </row>
    <row r="396" spans="1:1">
      <c r="A396" s="13">
        <v>54111</v>
      </c>
    </row>
    <row r="397" spans="1:1">
      <c r="A397" s="13">
        <v>54112</v>
      </c>
    </row>
    <row r="398" spans="1:1">
      <c r="A398" s="13">
        <v>54137</v>
      </c>
    </row>
    <row r="399" spans="1:1">
      <c r="A399" s="13">
        <v>54177</v>
      </c>
    </row>
    <row r="400" spans="1:1">
      <c r="A400" s="13">
        <v>54181</v>
      </c>
    </row>
    <row r="401" spans="1:1">
      <c r="A401" s="13">
        <v>54182</v>
      </c>
    </row>
    <row r="402" spans="1:1">
      <c r="A402" s="13">
        <v>54183</v>
      </c>
    </row>
    <row r="403" spans="1:1">
      <c r="A403" s="13">
        <v>54184</v>
      </c>
    </row>
    <row r="404" spans="1:1">
      <c r="A404" s="13">
        <v>54259</v>
      </c>
    </row>
    <row r="405" spans="1:1">
      <c r="A405" s="13">
        <v>54281</v>
      </c>
    </row>
    <row r="406" spans="1:1">
      <c r="A406" s="13">
        <v>54322</v>
      </c>
    </row>
    <row r="407" spans="1:1">
      <c r="A407" s="13">
        <v>54323</v>
      </c>
    </row>
    <row r="408" spans="1:1">
      <c r="A408" s="13">
        <v>54343</v>
      </c>
    </row>
    <row r="409" spans="1:1">
      <c r="A409" s="13">
        <v>54365</v>
      </c>
    </row>
    <row r="410" spans="1:1">
      <c r="A410" s="13">
        <v>54385</v>
      </c>
    </row>
    <row r="411" spans="1:1">
      <c r="A411" s="13">
        <v>54424</v>
      </c>
    </row>
    <row r="412" spans="1:1">
      <c r="A412" s="13">
        <v>54434</v>
      </c>
    </row>
    <row r="413" spans="1:1">
      <c r="A413" s="13">
        <v>54465</v>
      </c>
    </row>
    <row r="414" spans="1:1">
      <c r="A414" s="13">
        <v>54477</v>
      </c>
    </row>
    <row r="415" spans="1:1">
      <c r="A415" s="13">
        <v>54502</v>
      </c>
    </row>
    <row r="416" spans="1:1">
      <c r="A416" s="13">
        <v>54542</v>
      </c>
    </row>
    <row r="417" spans="1:1">
      <c r="A417" s="13">
        <v>54546</v>
      </c>
    </row>
    <row r="418" spans="1:1">
      <c r="A418" s="13">
        <v>54547</v>
      </c>
    </row>
    <row r="419" spans="1:1">
      <c r="A419" s="13">
        <v>54548</v>
      </c>
    </row>
    <row r="420" spans="1:1">
      <c r="A420" s="13">
        <v>54623</v>
      </c>
    </row>
    <row r="421" spans="1:1">
      <c r="A421" s="13">
        <v>54646</v>
      </c>
    </row>
    <row r="422" spans="1:1">
      <c r="A422" s="13">
        <v>54686</v>
      </c>
    </row>
    <row r="423" spans="1:1">
      <c r="A423" s="13">
        <v>54687</v>
      </c>
    </row>
    <row r="424" spans="1:1">
      <c r="A424" s="13">
        <v>54688</v>
      </c>
    </row>
    <row r="425" spans="1:1">
      <c r="A425" s="13">
        <v>54707</v>
      </c>
    </row>
    <row r="426" spans="1:1">
      <c r="A426" s="13">
        <v>54730</v>
      </c>
    </row>
    <row r="427" spans="1:1">
      <c r="A427" s="13">
        <v>54750</v>
      </c>
    </row>
    <row r="428" spans="1:1">
      <c r="A428" s="13">
        <v>54789</v>
      </c>
    </row>
    <row r="429" spans="1:1">
      <c r="A429" s="13">
        <v>54798</v>
      </c>
    </row>
    <row r="430" spans="1:1">
      <c r="A430" s="13">
        <v>54830</v>
      </c>
    </row>
    <row r="431" spans="1:1">
      <c r="A431" s="13">
        <v>54842</v>
      </c>
    </row>
    <row r="432" spans="1:1">
      <c r="A432" s="13">
        <v>54867</v>
      </c>
    </row>
    <row r="433" spans="1:1">
      <c r="A433" s="13">
        <v>54868</v>
      </c>
    </row>
    <row r="434" spans="1:1">
      <c r="A434" s="13">
        <v>54907</v>
      </c>
    </row>
    <row r="435" spans="1:1">
      <c r="A435" s="13">
        <v>54911</v>
      </c>
    </row>
    <row r="436" spans="1:1">
      <c r="A436" s="13">
        <v>54912</v>
      </c>
    </row>
    <row r="437" spans="1:1">
      <c r="A437" s="13">
        <v>54913</v>
      </c>
    </row>
    <row r="438" spans="1:1">
      <c r="A438" s="13">
        <v>54987</v>
      </c>
    </row>
    <row r="439" spans="1:1">
      <c r="A439" s="13">
        <v>55011</v>
      </c>
    </row>
    <row r="440" spans="1:1">
      <c r="A440" s="13">
        <v>55050</v>
      </c>
    </row>
    <row r="441" spans="1:1">
      <c r="A441" s="13">
        <v>55054</v>
      </c>
    </row>
    <row r="442" spans="1:1">
      <c r="A442" s="13">
        <v>55071</v>
      </c>
    </row>
    <row r="443" spans="1:1">
      <c r="A443" s="13">
        <v>55095</v>
      </c>
    </row>
    <row r="444" spans="1:1">
      <c r="A444" s="13">
        <v>55115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案内 </vt:lpstr>
      <vt:lpstr>R8.4月～ホール新料金</vt:lpstr>
      <vt:lpstr>委任状  (区内)</vt:lpstr>
      <vt:lpstr>希望日スケジュール</vt:lpstr>
      <vt:lpstr>企画書</vt:lpstr>
      <vt:lpstr>企画書 (記入例)</vt:lpstr>
      <vt:lpstr>祝日リスト</vt:lpstr>
      <vt:lpstr>'委任状  (区内)'!_Hlk35504731</vt:lpstr>
      <vt:lpstr>'R8.4月～ホール新料金'!Print_Area</vt:lpstr>
      <vt:lpstr>'案内 '!Print_Area</vt:lpstr>
      <vt:lpstr>'委任状  (区内)'!Print_Area</vt:lpstr>
      <vt:lpstr>企画書!Print_Area</vt:lpstr>
      <vt:lpstr>'企画書 (記入例)'!Print_Area</vt:lpstr>
      <vt:lpstr>希望日スケジュール!Print_Area</vt:lpstr>
      <vt:lpstr>企画書!祝日</vt:lpstr>
      <vt:lpstr>'企画書 (記入例)'!祝日</vt:lpstr>
      <vt:lpstr>祝日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oowadapac</dc:creator>
  <cp:lastModifiedBy>大和田</cp:lastModifiedBy>
  <cp:lastPrinted>2025-07-04T07:27:13Z</cp:lastPrinted>
  <dcterms:created xsi:type="dcterms:W3CDTF">2020-04-12T02:35:13Z</dcterms:created>
  <dcterms:modified xsi:type="dcterms:W3CDTF">2025-07-04T07:28:30Z</dcterms:modified>
</cp:coreProperties>
</file>